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ieseArbeitsmappe" defaultThemeVersion="124226"/>
  <mc:AlternateContent xmlns:mc="http://schemas.openxmlformats.org/markup-compatibility/2006">
    <mc:Choice Requires="x15">
      <x15ac:absPath xmlns:x15ac="http://schemas.microsoft.com/office/spreadsheetml/2010/11/ac" url="C:\Users\EFET-MA7-PC\EFET Server\Arbeitsordner\THEMEN\Netzentgelte\Festlegung AgNes - Verfahrenseinleitung\"/>
    </mc:Choice>
  </mc:AlternateContent>
  <xr:revisionPtr revIDLastSave="0" documentId="13_ncr:1_{493C5D98-105B-4DFA-B8C7-E8839E09C93F}" xr6:coauthVersionLast="47" xr6:coauthVersionMax="47" xr10:uidLastSave="{00000000-0000-0000-0000-000000000000}"/>
  <bookViews>
    <workbookView xWindow="-120" yWindow="-120" windowWidth="29040" windowHeight="15720" tabRatio="774" activeTab="1" xr2:uid="{00000000-000D-0000-FFFF-FFFF00000000}"/>
  </bookViews>
  <sheets>
    <sheet name="Informationen" sheetId="1" r:id="rId1"/>
    <sheet name="Konsultationsbeitrag" sheetId="5" r:id="rId2"/>
    <sheet name="Tabelle1" sheetId="8" r:id="rId3"/>
    <sheet name="Werte" sheetId="7" state="hidden" r:id="rId4"/>
    <sheet name="Marktrollen" sheetId="4" state="veryHidden" r:id="rId5"/>
  </sheets>
  <definedNames>
    <definedName name="Tabelle3">Werte!$B$3:$B$7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A2" i="5" l="1"/>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6" i="5"/>
  <c r="E7" i="5"/>
  <c r="H5" i="5" l="1"/>
  <c r="K5" i="5" s="1"/>
  <c r="J5" i="5" l="1"/>
  <c r="N5" i="5"/>
  <c r="L5" i="5"/>
  <c r="I5" i="5"/>
  <c r="C5" i="5" s="1"/>
  <c r="H6" i="5"/>
  <c r="I6" i="5" s="1"/>
  <c r="C6"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N293" i="5" l="1"/>
  <c r="K293" i="5"/>
  <c r="J293" i="5"/>
  <c r="L293" i="5"/>
  <c r="N289" i="5"/>
  <c r="K289" i="5"/>
  <c r="J289" i="5"/>
  <c r="L289" i="5"/>
  <c r="N277" i="5"/>
  <c r="K277" i="5"/>
  <c r="J277" i="5"/>
  <c r="L277" i="5"/>
  <c r="N269" i="5"/>
  <c r="K269" i="5"/>
  <c r="L269" i="5"/>
  <c r="J269" i="5"/>
  <c r="N257" i="5"/>
  <c r="K257" i="5"/>
  <c r="J257" i="5"/>
  <c r="L257" i="5"/>
  <c r="N249" i="5"/>
  <c r="K249" i="5"/>
  <c r="J249" i="5"/>
  <c r="L249" i="5"/>
  <c r="N237" i="5"/>
  <c r="K237" i="5"/>
  <c r="L237" i="5"/>
  <c r="J237" i="5"/>
  <c r="N221" i="5"/>
  <c r="K221" i="5"/>
  <c r="L221" i="5"/>
  <c r="J221" i="5"/>
  <c r="N213" i="5"/>
  <c r="K213" i="5"/>
  <c r="J213" i="5"/>
  <c r="L213" i="5"/>
  <c r="N205" i="5"/>
  <c r="K205" i="5"/>
  <c r="L205" i="5"/>
  <c r="J205" i="5"/>
  <c r="N197" i="5"/>
  <c r="K197" i="5"/>
  <c r="J197" i="5"/>
  <c r="L197" i="5"/>
  <c r="N185" i="5"/>
  <c r="K185" i="5"/>
  <c r="J185" i="5"/>
  <c r="L185" i="5"/>
  <c r="N177" i="5"/>
  <c r="K177" i="5"/>
  <c r="J177" i="5"/>
  <c r="L177" i="5"/>
  <c r="N165" i="5"/>
  <c r="K165" i="5"/>
  <c r="L165" i="5"/>
  <c r="J165" i="5"/>
  <c r="N153" i="5"/>
  <c r="K153" i="5"/>
  <c r="L153" i="5"/>
  <c r="J153" i="5"/>
  <c r="N141" i="5"/>
  <c r="K141" i="5"/>
  <c r="L141" i="5"/>
  <c r="J141" i="5"/>
  <c r="N133" i="5"/>
  <c r="K133" i="5"/>
  <c r="L133" i="5"/>
  <c r="J133" i="5"/>
  <c r="N125" i="5"/>
  <c r="K125" i="5"/>
  <c r="L125" i="5"/>
  <c r="J125" i="5"/>
  <c r="N109" i="5"/>
  <c r="J109" i="5"/>
  <c r="L109" i="5"/>
  <c r="K109" i="5"/>
  <c r="N97" i="5"/>
  <c r="J97" i="5"/>
  <c r="K97" i="5"/>
  <c r="L97" i="5"/>
  <c r="N89" i="5"/>
  <c r="J89" i="5"/>
  <c r="K89" i="5"/>
  <c r="L89" i="5"/>
  <c r="N77" i="5"/>
  <c r="J77" i="5"/>
  <c r="L77" i="5"/>
  <c r="K77" i="5"/>
  <c r="N73" i="5"/>
  <c r="J73" i="5"/>
  <c r="K73" i="5"/>
  <c r="L73" i="5"/>
  <c r="N61" i="5"/>
  <c r="J61" i="5"/>
  <c r="L61" i="5"/>
  <c r="K61" i="5"/>
  <c r="N53" i="5"/>
  <c r="J53" i="5"/>
  <c r="K53" i="5"/>
  <c r="L53" i="5"/>
  <c r="N41" i="5"/>
  <c r="J41" i="5"/>
  <c r="K41" i="5"/>
  <c r="L41" i="5"/>
  <c r="N29" i="5"/>
  <c r="J29" i="5"/>
  <c r="L29" i="5"/>
  <c r="K29" i="5"/>
  <c r="N9" i="5"/>
  <c r="J9" i="5"/>
  <c r="K9" i="5"/>
  <c r="L9" i="5"/>
  <c r="N296" i="5"/>
  <c r="J296" i="5"/>
  <c r="K296" i="5"/>
  <c r="L296" i="5"/>
  <c r="N292" i="5"/>
  <c r="J292" i="5"/>
  <c r="L292" i="5"/>
  <c r="K292" i="5"/>
  <c r="N288" i="5"/>
  <c r="J288" i="5"/>
  <c r="K288" i="5"/>
  <c r="L288" i="5"/>
  <c r="N284" i="5"/>
  <c r="J284" i="5"/>
  <c r="K284" i="5"/>
  <c r="L284" i="5"/>
  <c r="N280" i="5"/>
  <c r="J280" i="5"/>
  <c r="K280" i="5"/>
  <c r="L280" i="5"/>
  <c r="N276" i="5"/>
  <c r="J276" i="5"/>
  <c r="L276" i="5"/>
  <c r="K276" i="5"/>
  <c r="N272" i="5"/>
  <c r="J272" i="5"/>
  <c r="K272" i="5"/>
  <c r="L272" i="5"/>
  <c r="N268" i="5"/>
  <c r="J268" i="5"/>
  <c r="K268" i="5"/>
  <c r="L268" i="5"/>
  <c r="N264" i="5"/>
  <c r="J264" i="5"/>
  <c r="K264" i="5"/>
  <c r="L264" i="5"/>
  <c r="N260" i="5"/>
  <c r="J260" i="5"/>
  <c r="L260" i="5"/>
  <c r="K260" i="5"/>
  <c r="N256" i="5"/>
  <c r="J256" i="5"/>
  <c r="K256" i="5"/>
  <c r="L256" i="5"/>
  <c r="N252" i="5"/>
  <c r="J252" i="5"/>
  <c r="K252" i="5"/>
  <c r="L252" i="5"/>
  <c r="N248" i="5"/>
  <c r="J248" i="5"/>
  <c r="K248" i="5"/>
  <c r="L248" i="5"/>
  <c r="N244" i="5"/>
  <c r="J244" i="5"/>
  <c r="L244" i="5"/>
  <c r="K244" i="5"/>
  <c r="N240" i="5"/>
  <c r="J240" i="5"/>
  <c r="K240" i="5"/>
  <c r="L240" i="5"/>
  <c r="N236" i="5"/>
  <c r="J236" i="5"/>
  <c r="K236" i="5"/>
  <c r="L236" i="5"/>
  <c r="N232" i="5"/>
  <c r="J232" i="5"/>
  <c r="K232" i="5"/>
  <c r="L232" i="5"/>
  <c r="N228" i="5"/>
  <c r="J228" i="5"/>
  <c r="L228" i="5"/>
  <c r="K228" i="5"/>
  <c r="N224" i="5"/>
  <c r="J224" i="5"/>
  <c r="K224" i="5"/>
  <c r="L224" i="5"/>
  <c r="N220" i="5"/>
  <c r="J220" i="5"/>
  <c r="K220" i="5"/>
  <c r="L220" i="5"/>
  <c r="N216" i="5"/>
  <c r="J216" i="5"/>
  <c r="K216" i="5"/>
  <c r="L216" i="5"/>
  <c r="N212" i="5"/>
  <c r="J212" i="5"/>
  <c r="L212" i="5"/>
  <c r="K212" i="5"/>
  <c r="N208" i="5"/>
  <c r="J208" i="5"/>
  <c r="K208" i="5"/>
  <c r="L208" i="5"/>
  <c r="N204" i="5"/>
  <c r="J204" i="5"/>
  <c r="K204" i="5"/>
  <c r="L204" i="5"/>
  <c r="N200" i="5"/>
  <c r="J200" i="5"/>
  <c r="K200" i="5"/>
  <c r="L200" i="5"/>
  <c r="N196" i="5"/>
  <c r="J196" i="5"/>
  <c r="L196" i="5"/>
  <c r="K196" i="5"/>
  <c r="N192" i="5"/>
  <c r="J192" i="5"/>
  <c r="K192" i="5"/>
  <c r="L192" i="5"/>
  <c r="N188" i="5"/>
  <c r="J188" i="5"/>
  <c r="K188" i="5"/>
  <c r="L188" i="5"/>
  <c r="N184" i="5"/>
  <c r="J184" i="5"/>
  <c r="K184" i="5"/>
  <c r="L184" i="5"/>
  <c r="N180" i="5"/>
  <c r="J180" i="5"/>
  <c r="L180" i="5"/>
  <c r="K180" i="5"/>
  <c r="N176" i="5"/>
  <c r="J176" i="5"/>
  <c r="K176" i="5"/>
  <c r="L176" i="5"/>
  <c r="N172" i="5"/>
  <c r="J172" i="5"/>
  <c r="K172" i="5"/>
  <c r="L172" i="5"/>
  <c r="N168" i="5"/>
  <c r="J168" i="5"/>
  <c r="K168" i="5"/>
  <c r="L168" i="5"/>
  <c r="N164" i="5"/>
  <c r="J164" i="5"/>
  <c r="K164" i="5"/>
  <c r="L164" i="5"/>
  <c r="N160" i="5"/>
  <c r="J160" i="5"/>
  <c r="K160" i="5"/>
  <c r="L160" i="5"/>
  <c r="N156" i="5"/>
  <c r="J156" i="5"/>
  <c r="K156" i="5"/>
  <c r="L156" i="5"/>
  <c r="N152" i="5"/>
  <c r="J152" i="5"/>
  <c r="K152" i="5"/>
  <c r="L152" i="5"/>
  <c r="N148" i="5"/>
  <c r="J148" i="5"/>
  <c r="K148" i="5"/>
  <c r="L148" i="5"/>
  <c r="N144" i="5"/>
  <c r="J144" i="5"/>
  <c r="K144" i="5"/>
  <c r="L144" i="5"/>
  <c r="N140" i="5"/>
  <c r="J140" i="5"/>
  <c r="K140" i="5"/>
  <c r="L140" i="5"/>
  <c r="N136" i="5"/>
  <c r="J136" i="5"/>
  <c r="K136" i="5"/>
  <c r="L136" i="5"/>
  <c r="N132" i="5"/>
  <c r="J132" i="5"/>
  <c r="K132" i="5"/>
  <c r="L132" i="5"/>
  <c r="N128" i="5"/>
  <c r="J128" i="5"/>
  <c r="K128" i="5"/>
  <c r="L128" i="5"/>
  <c r="N124" i="5"/>
  <c r="J124" i="5"/>
  <c r="K124" i="5"/>
  <c r="L124" i="5"/>
  <c r="N120" i="5"/>
  <c r="J120" i="5"/>
  <c r="K120" i="5"/>
  <c r="L120" i="5"/>
  <c r="N116" i="5"/>
  <c r="L116" i="5"/>
  <c r="J116" i="5"/>
  <c r="K116" i="5"/>
  <c r="N112" i="5"/>
  <c r="J112" i="5"/>
  <c r="K112" i="5"/>
  <c r="L112" i="5"/>
  <c r="N108" i="5"/>
  <c r="J108" i="5"/>
  <c r="K108" i="5"/>
  <c r="L108" i="5"/>
  <c r="N104" i="5"/>
  <c r="K104" i="5"/>
  <c r="L104" i="5"/>
  <c r="J104" i="5"/>
  <c r="N100" i="5"/>
  <c r="L100" i="5"/>
  <c r="J100" i="5"/>
  <c r="K100" i="5"/>
  <c r="N96" i="5"/>
  <c r="J96" i="5"/>
  <c r="K96" i="5"/>
  <c r="L96" i="5"/>
  <c r="N92" i="5"/>
  <c r="J92" i="5"/>
  <c r="K92" i="5"/>
  <c r="L92" i="5"/>
  <c r="N88" i="5"/>
  <c r="K88" i="5"/>
  <c r="L88" i="5"/>
  <c r="J88" i="5"/>
  <c r="N84" i="5"/>
  <c r="L84" i="5"/>
  <c r="J84" i="5"/>
  <c r="K84" i="5"/>
  <c r="N80" i="5"/>
  <c r="J80" i="5"/>
  <c r="K80" i="5"/>
  <c r="L80" i="5"/>
  <c r="N76" i="5"/>
  <c r="J76" i="5"/>
  <c r="K76" i="5"/>
  <c r="L76" i="5"/>
  <c r="N72" i="5"/>
  <c r="K72" i="5"/>
  <c r="L72" i="5"/>
  <c r="J72" i="5"/>
  <c r="N68" i="5"/>
  <c r="L68" i="5"/>
  <c r="J68" i="5"/>
  <c r="K68" i="5"/>
  <c r="N64" i="5"/>
  <c r="J64" i="5"/>
  <c r="K64" i="5"/>
  <c r="L64" i="5"/>
  <c r="N60" i="5"/>
  <c r="J60" i="5"/>
  <c r="K60" i="5"/>
  <c r="L60" i="5"/>
  <c r="N56" i="5"/>
  <c r="K56" i="5"/>
  <c r="L56" i="5"/>
  <c r="J56" i="5"/>
  <c r="N52" i="5"/>
  <c r="L52" i="5"/>
  <c r="J52" i="5"/>
  <c r="K52" i="5"/>
  <c r="N48" i="5"/>
  <c r="J48" i="5"/>
  <c r="K48" i="5"/>
  <c r="L48" i="5"/>
  <c r="N44" i="5"/>
  <c r="J44" i="5"/>
  <c r="K44" i="5"/>
  <c r="L44" i="5"/>
  <c r="N40" i="5"/>
  <c r="K40" i="5"/>
  <c r="L40" i="5"/>
  <c r="J40" i="5"/>
  <c r="N36" i="5"/>
  <c r="L36" i="5"/>
  <c r="J36" i="5"/>
  <c r="K36" i="5"/>
  <c r="N32" i="5"/>
  <c r="J32" i="5"/>
  <c r="K32" i="5"/>
  <c r="L32" i="5"/>
  <c r="N28" i="5"/>
  <c r="J28" i="5"/>
  <c r="K28" i="5"/>
  <c r="L28" i="5"/>
  <c r="N24" i="5"/>
  <c r="K24" i="5"/>
  <c r="L24" i="5"/>
  <c r="J24" i="5"/>
  <c r="N20" i="5"/>
  <c r="L20" i="5"/>
  <c r="J20" i="5"/>
  <c r="K20" i="5"/>
  <c r="N16" i="5"/>
  <c r="J16" i="5"/>
  <c r="K16" i="5"/>
  <c r="L16" i="5"/>
  <c r="N12" i="5"/>
  <c r="J12" i="5"/>
  <c r="K12" i="5"/>
  <c r="L12" i="5"/>
  <c r="N8" i="5"/>
  <c r="K8" i="5"/>
  <c r="L8" i="5"/>
  <c r="J8" i="5"/>
  <c r="N285" i="5"/>
  <c r="K285" i="5"/>
  <c r="L285" i="5"/>
  <c r="J285" i="5"/>
  <c r="N273" i="5"/>
  <c r="K273" i="5"/>
  <c r="J273" i="5"/>
  <c r="L273" i="5"/>
  <c r="N261" i="5"/>
  <c r="K261" i="5"/>
  <c r="J261" i="5"/>
  <c r="L261" i="5"/>
  <c r="N253" i="5"/>
  <c r="K253" i="5"/>
  <c r="L253" i="5"/>
  <c r="J253" i="5"/>
  <c r="N241" i="5"/>
  <c r="K241" i="5"/>
  <c r="J241" i="5"/>
  <c r="L241" i="5"/>
  <c r="N233" i="5"/>
  <c r="K233" i="5"/>
  <c r="J233" i="5"/>
  <c r="L233" i="5"/>
  <c r="N225" i="5"/>
  <c r="K225" i="5"/>
  <c r="J225" i="5"/>
  <c r="L225" i="5"/>
  <c r="N217" i="5"/>
  <c r="K217" i="5"/>
  <c r="J217" i="5"/>
  <c r="L217" i="5"/>
  <c r="N201" i="5"/>
  <c r="K201" i="5"/>
  <c r="J201" i="5"/>
  <c r="L201" i="5"/>
  <c r="N193" i="5"/>
  <c r="K193" i="5"/>
  <c r="J193" i="5"/>
  <c r="L193" i="5"/>
  <c r="N181" i="5"/>
  <c r="K181" i="5"/>
  <c r="J181" i="5"/>
  <c r="L181" i="5"/>
  <c r="N173" i="5"/>
  <c r="K173" i="5"/>
  <c r="L173" i="5"/>
  <c r="J173" i="5"/>
  <c r="N161" i="5"/>
  <c r="K161" i="5"/>
  <c r="L161" i="5"/>
  <c r="J161" i="5"/>
  <c r="N157" i="5"/>
  <c r="K157" i="5"/>
  <c r="L157" i="5"/>
  <c r="J157" i="5"/>
  <c r="N145" i="5"/>
  <c r="K145" i="5"/>
  <c r="J145" i="5"/>
  <c r="L145" i="5"/>
  <c r="N129" i="5"/>
  <c r="K129" i="5"/>
  <c r="L129" i="5"/>
  <c r="J129" i="5"/>
  <c r="N121" i="5"/>
  <c r="K121" i="5"/>
  <c r="L121" i="5"/>
  <c r="J121" i="5"/>
  <c r="N113" i="5"/>
  <c r="J113" i="5"/>
  <c r="K113" i="5"/>
  <c r="L113" i="5"/>
  <c r="N101" i="5"/>
  <c r="J101" i="5"/>
  <c r="K101" i="5"/>
  <c r="L101" i="5"/>
  <c r="N93" i="5"/>
  <c r="J93" i="5"/>
  <c r="L93" i="5"/>
  <c r="K93" i="5"/>
  <c r="N81" i="5"/>
  <c r="J81" i="5"/>
  <c r="K81" i="5"/>
  <c r="L81" i="5"/>
  <c r="N69" i="5"/>
  <c r="J69" i="5"/>
  <c r="K69" i="5"/>
  <c r="L69" i="5"/>
  <c r="N57" i="5"/>
  <c r="J57" i="5"/>
  <c r="K57" i="5"/>
  <c r="L57" i="5"/>
  <c r="N45" i="5"/>
  <c r="J45" i="5"/>
  <c r="L45" i="5"/>
  <c r="K45" i="5"/>
  <c r="N37" i="5"/>
  <c r="J37" i="5"/>
  <c r="K37" i="5"/>
  <c r="L37" i="5"/>
  <c r="N25" i="5"/>
  <c r="J25" i="5"/>
  <c r="K25" i="5"/>
  <c r="L25" i="5"/>
  <c r="N13" i="5"/>
  <c r="J13" i="5"/>
  <c r="L13" i="5"/>
  <c r="K13" i="5"/>
  <c r="N295" i="5"/>
  <c r="J295" i="5"/>
  <c r="K295" i="5"/>
  <c r="L295" i="5"/>
  <c r="N291" i="5"/>
  <c r="J291" i="5"/>
  <c r="K291" i="5"/>
  <c r="L291" i="5"/>
  <c r="N287" i="5"/>
  <c r="K287" i="5"/>
  <c r="L287" i="5"/>
  <c r="J287" i="5"/>
  <c r="N283" i="5"/>
  <c r="L283" i="5"/>
  <c r="J283" i="5"/>
  <c r="K283" i="5"/>
  <c r="N279" i="5"/>
  <c r="J279" i="5"/>
  <c r="K279" i="5"/>
  <c r="L279" i="5"/>
  <c r="N275" i="5"/>
  <c r="J275" i="5"/>
  <c r="K275" i="5"/>
  <c r="L275" i="5"/>
  <c r="N271" i="5"/>
  <c r="K271" i="5"/>
  <c r="L271" i="5"/>
  <c r="J271" i="5"/>
  <c r="N267" i="5"/>
  <c r="L267" i="5"/>
  <c r="J267" i="5"/>
  <c r="K267" i="5"/>
  <c r="N263" i="5"/>
  <c r="J263" i="5"/>
  <c r="K263" i="5"/>
  <c r="L263" i="5"/>
  <c r="N259" i="5"/>
  <c r="J259" i="5"/>
  <c r="K259" i="5"/>
  <c r="L259" i="5"/>
  <c r="N255" i="5"/>
  <c r="K255" i="5"/>
  <c r="L255" i="5"/>
  <c r="J255" i="5"/>
  <c r="N251" i="5"/>
  <c r="L251" i="5"/>
  <c r="J251" i="5"/>
  <c r="K251" i="5"/>
  <c r="N247" i="5"/>
  <c r="J247" i="5"/>
  <c r="K247" i="5"/>
  <c r="L247" i="5"/>
  <c r="N243" i="5"/>
  <c r="J243" i="5"/>
  <c r="K243" i="5"/>
  <c r="L243" i="5"/>
  <c r="N239" i="5"/>
  <c r="K239" i="5"/>
  <c r="L239" i="5"/>
  <c r="J239" i="5"/>
  <c r="N235" i="5"/>
  <c r="L235" i="5"/>
  <c r="J235" i="5"/>
  <c r="K235" i="5"/>
  <c r="N231" i="5"/>
  <c r="J231" i="5"/>
  <c r="K231" i="5"/>
  <c r="L231" i="5"/>
  <c r="N227" i="5"/>
  <c r="J227" i="5"/>
  <c r="K227" i="5"/>
  <c r="L227" i="5"/>
  <c r="N223" i="5"/>
  <c r="K223" i="5"/>
  <c r="L223" i="5"/>
  <c r="J223" i="5"/>
  <c r="N219" i="5"/>
  <c r="L219" i="5"/>
  <c r="J219" i="5"/>
  <c r="K219" i="5"/>
  <c r="N215" i="5"/>
  <c r="J215" i="5"/>
  <c r="K215" i="5"/>
  <c r="L215" i="5"/>
  <c r="N211" i="5"/>
  <c r="J211" i="5"/>
  <c r="K211" i="5"/>
  <c r="L211" i="5"/>
  <c r="N207" i="5"/>
  <c r="K207" i="5"/>
  <c r="L207" i="5"/>
  <c r="J207" i="5"/>
  <c r="N203" i="5"/>
  <c r="L203" i="5"/>
  <c r="J203" i="5"/>
  <c r="K203" i="5"/>
  <c r="N199" i="5"/>
  <c r="J199" i="5"/>
  <c r="K199" i="5"/>
  <c r="L199" i="5"/>
  <c r="N195" i="5"/>
  <c r="J195" i="5"/>
  <c r="K195" i="5"/>
  <c r="L195" i="5"/>
  <c r="N191" i="5"/>
  <c r="K191" i="5"/>
  <c r="L191" i="5"/>
  <c r="J191" i="5"/>
  <c r="N187" i="5"/>
  <c r="L187" i="5"/>
  <c r="J187" i="5"/>
  <c r="K187" i="5"/>
  <c r="N183" i="5"/>
  <c r="J183" i="5"/>
  <c r="K183" i="5"/>
  <c r="L183" i="5"/>
  <c r="N179" i="5"/>
  <c r="J179" i="5"/>
  <c r="K179" i="5"/>
  <c r="L179" i="5"/>
  <c r="N175" i="5"/>
  <c r="K175" i="5"/>
  <c r="L175" i="5"/>
  <c r="J175" i="5"/>
  <c r="N171" i="5"/>
  <c r="L171" i="5"/>
  <c r="J171" i="5"/>
  <c r="K171" i="5"/>
  <c r="N167" i="5"/>
  <c r="J167" i="5"/>
  <c r="K167" i="5"/>
  <c r="L167" i="5"/>
  <c r="N163" i="5"/>
  <c r="J163" i="5"/>
  <c r="K163" i="5"/>
  <c r="L163" i="5"/>
  <c r="N159" i="5"/>
  <c r="J159" i="5"/>
  <c r="K159" i="5"/>
  <c r="L159" i="5"/>
  <c r="N155" i="5"/>
  <c r="J155" i="5"/>
  <c r="K155" i="5"/>
  <c r="L155" i="5"/>
  <c r="N151" i="5"/>
  <c r="J151" i="5"/>
  <c r="K151" i="5"/>
  <c r="L151" i="5"/>
  <c r="N147" i="5"/>
  <c r="K147" i="5"/>
  <c r="L147" i="5"/>
  <c r="J147" i="5"/>
  <c r="N143" i="5"/>
  <c r="J143" i="5"/>
  <c r="K143" i="5"/>
  <c r="L143" i="5"/>
  <c r="N139" i="5"/>
  <c r="J139" i="5"/>
  <c r="K139" i="5"/>
  <c r="L139" i="5"/>
  <c r="N135" i="5"/>
  <c r="J135" i="5"/>
  <c r="K135" i="5"/>
  <c r="L135" i="5"/>
  <c r="N131" i="5"/>
  <c r="J131" i="5"/>
  <c r="K131" i="5"/>
  <c r="L131" i="5"/>
  <c r="N127" i="5"/>
  <c r="J127" i="5"/>
  <c r="K127" i="5"/>
  <c r="L127" i="5"/>
  <c r="N123" i="5"/>
  <c r="J123" i="5"/>
  <c r="K123" i="5"/>
  <c r="L123" i="5"/>
  <c r="N119" i="5"/>
  <c r="J119" i="5"/>
  <c r="K119" i="5"/>
  <c r="L119" i="5"/>
  <c r="N115" i="5"/>
  <c r="L115" i="5"/>
  <c r="J115" i="5"/>
  <c r="K115" i="5"/>
  <c r="N111" i="5"/>
  <c r="L111" i="5"/>
  <c r="K111" i="5"/>
  <c r="J111" i="5"/>
  <c r="N107" i="5"/>
  <c r="L107" i="5"/>
  <c r="J107" i="5"/>
  <c r="K107" i="5"/>
  <c r="N103" i="5"/>
  <c r="L103" i="5"/>
  <c r="J103" i="5"/>
  <c r="K103" i="5"/>
  <c r="N99" i="5"/>
  <c r="L99" i="5"/>
  <c r="J99" i="5"/>
  <c r="K99" i="5"/>
  <c r="N95" i="5"/>
  <c r="L95" i="5"/>
  <c r="K95" i="5"/>
  <c r="J95" i="5"/>
  <c r="N91" i="5"/>
  <c r="L91" i="5"/>
  <c r="J91" i="5"/>
  <c r="K91" i="5"/>
  <c r="N87" i="5"/>
  <c r="L87" i="5"/>
  <c r="J87" i="5"/>
  <c r="K87" i="5"/>
  <c r="N83" i="5"/>
  <c r="L83" i="5"/>
  <c r="J83" i="5"/>
  <c r="K83" i="5"/>
  <c r="N79" i="5"/>
  <c r="L79" i="5"/>
  <c r="K79" i="5"/>
  <c r="J79" i="5"/>
  <c r="N75" i="5"/>
  <c r="L75" i="5"/>
  <c r="J75" i="5"/>
  <c r="K75" i="5"/>
  <c r="N71" i="5"/>
  <c r="L71" i="5"/>
  <c r="J71" i="5"/>
  <c r="K71" i="5"/>
  <c r="N67" i="5"/>
  <c r="L67" i="5"/>
  <c r="J67" i="5"/>
  <c r="K67" i="5"/>
  <c r="N63" i="5"/>
  <c r="L63" i="5"/>
  <c r="K63" i="5"/>
  <c r="J63" i="5"/>
  <c r="N59" i="5"/>
  <c r="L59" i="5"/>
  <c r="J59" i="5"/>
  <c r="K59" i="5"/>
  <c r="N55" i="5"/>
  <c r="L55" i="5"/>
  <c r="J55" i="5"/>
  <c r="K55" i="5"/>
  <c r="N51" i="5"/>
  <c r="L51" i="5"/>
  <c r="J51" i="5"/>
  <c r="K51" i="5"/>
  <c r="N47" i="5"/>
  <c r="L47" i="5"/>
  <c r="K47" i="5"/>
  <c r="J47" i="5"/>
  <c r="N43" i="5"/>
  <c r="L43" i="5"/>
  <c r="J43" i="5"/>
  <c r="K43" i="5"/>
  <c r="N39" i="5"/>
  <c r="L39" i="5"/>
  <c r="J39" i="5"/>
  <c r="K39" i="5"/>
  <c r="N35" i="5"/>
  <c r="L35" i="5"/>
  <c r="J35" i="5"/>
  <c r="K35" i="5"/>
  <c r="N31" i="5"/>
  <c r="L31" i="5"/>
  <c r="K31" i="5"/>
  <c r="J31" i="5"/>
  <c r="N27" i="5"/>
  <c r="L27" i="5"/>
  <c r="J27" i="5"/>
  <c r="K27" i="5"/>
  <c r="N23" i="5"/>
  <c r="L23" i="5"/>
  <c r="J23" i="5"/>
  <c r="K23" i="5"/>
  <c r="N19" i="5"/>
  <c r="L19" i="5"/>
  <c r="J19" i="5"/>
  <c r="K19" i="5"/>
  <c r="N15" i="5"/>
  <c r="L15" i="5"/>
  <c r="K15" i="5"/>
  <c r="J15" i="5"/>
  <c r="N11" i="5"/>
  <c r="L11" i="5"/>
  <c r="J11" i="5"/>
  <c r="K11" i="5"/>
  <c r="N7" i="5"/>
  <c r="L7" i="5"/>
  <c r="J7" i="5"/>
  <c r="K7" i="5"/>
  <c r="N281" i="5"/>
  <c r="K281" i="5"/>
  <c r="J281" i="5"/>
  <c r="L281" i="5"/>
  <c r="N265" i="5"/>
  <c r="K265" i="5"/>
  <c r="J265" i="5"/>
  <c r="L265" i="5"/>
  <c r="N245" i="5"/>
  <c r="K245" i="5"/>
  <c r="J245" i="5"/>
  <c r="L245" i="5"/>
  <c r="N229" i="5"/>
  <c r="K229" i="5"/>
  <c r="J229" i="5"/>
  <c r="L229" i="5"/>
  <c r="N209" i="5"/>
  <c r="K209" i="5"/>
  <c r="J209" i="5"/>
  <c r="L209" i="5"/>
  <c r="N189" i="5"/>
  <c r="K189" i="5"/>
  <c r="L189" i="5"/>
  <c r="J189" i="5"/>
  <c r="N169" i="5"/>
  <c r="K169" i="5"/>
  <c r="J169" i="5"/>
  <c r="L169" i="5"/>
  <c r="N149" i="5"/>
  <c r="K149" i="5"/>
  <c r="L149" i="5"/>
  <c r="J149" i="5"/>
  <c r="N137" i="5"/>
  <c r="K137" i="5"/>
  <c r="L137" i="5"/>
  <c r="J137" i="5"/>
  <c r="N117" i="5"/>
  <c r="J117" i="5"/>
  <c r="K117" i="5"/>
  <c r="L117" i="5"/>
  <c r="N105" i="5"/>
  <c r="J105" i="5"/>
  <c r="K105" i="5"/>
  <c r="L105" i="5"/>
  <c r="N85" i="5"/>
  <c r="J85" i="5"/>
  <c r="K85" i="5"/>
  <c r="L85" i="5"/>
  <c r="N65" i="5"/>
  <c r="J65" i="5"/>
  <c r="K65" i="5"/>
  <c r="L65" i="5"/>
  <c r="N49" i="5"/>
  <c r="J49" i="5"/>
  <c r="K49" i="5"/>
  <c r="L49" i="5"/>
  <c r="N33" i="5"/>
  <c r="J33" i="5"/>
  <c r="K33" i="5"/>
  <c r="L33" i="5"/>
  <c r="N21" i="5"/>
  <c r="J21" i="5"/>
  <c r="K21" i="5"/>
  <c r="L21" i="5"/>
  <c r="N17" i="5"/>
  <c r="J17" i="5"/>
  <c r="K17" i="5"/>
  <c r="L17" i="5"/>
  <c r="N294" i="5"/>
  <c r="L294" i="5"/>
  <c r="K294" i="5"/>
  <c r="J294" i="5"/>
  <c r="N290" i="5"/>
  <c r="L290" i="5"/>
  <c r="J290" i="5"/>
  <c r="K290" i="5"/>
  <c r="N286" i="5"/>
  <c r="L286" i="5"/>
  <c r="J286" i="5"/>
  <c r="K286" i="5"/>
  <c r="N282" i="5"/>
  <c r="L282" i="5"/>
  <c r="J282" i="5"/>
  <c r="K282" i="5"/>
  <c r="N278" i="5"/>
  <c r="L278" i="5"/>
  <c r="K278" i="5"/>
  <c r="J278" i="5"/>
  <c r="N274" i="5"/>
  <c r="L274" i="5"/>
  <c r="J274" i="5"/>
  <c r="K274" i="5"/>
  <c r="N270" i="5"/>
  <c r="L270" i="5"/>
  <c r="J270" i="5"/>
  <c r="K270" i="5"/>
  <c r="N266" i="5"/>
  <c r="L266" i="5"/>
  <c r="J266" i="5"/>
  <c r="K266" i="5"/>
  <c r="N262" i="5"/>
  <c r="L262" i="5"/>
  <c r="K262" i="5"/>
  <c r="J262" i="5"/>
  <c r="N258" i="5"/>
  <c r="L258" i="5"/>
  <c r="J258" i="5"/>
  <c r="K258" i="5"/>
  <c r="N254" i="5"/>
  <c r="L254" i="5"/>
  <c r="J254" i="5"/>
  <c r="K254" i="5"/>
  <c r="N250" i="5"/>
  <c r="L250" i="5"/>
  <c r="J250" i="5"/>
  <c r="K250" i="5"/>
  <c r="N246" i="5"/>
  <c r="L246" i="5"/>
  <c r="K246" i="5"/>
  <c r="J246" i="5"/>
  <c r="N242" i="5"/>
  <c r="L242" i="5"/>
  <c r="J242" i="5"/>
  <c r="K242" i="5"/>
  <c r="N238" i="5"/>
  <c r="L238" i="5"/>
  <c r="J238" i="5"/>
  <c r="K238" i="5"/>
  <c r="N234" i="5"/>
  <c r="L234" i="5"/>
  <c r="J234" i="5"/>
  <c r="K234" i="5"/>
  <c r="N230" i="5"/>
  <c r="L230" i="5"/>
  <c r="K230" i="5"/>
  <c r="J230" i="5"/>
  <c r="N226" i="5"/>
  <c r="L226" i="5"/>
  <c r="J226" i="5"/>
  <c r="K226" i="5"/>
  <c r="N222" i="5"/>
  <c r="L222" i="5"/>
  <c r="J222" i="5"/>
  <c r="K222" i="5"/>
  <c r="N218" i="5"/>
  <c r="L218" i="5"/>
  <c r="J218" i="5"/>
  <c r="K218" i="5"/>
  <c r="N214" i="5"/>
  <c r="L214" i="5"/>
  <c r="K214" i="5"/>
  <c r="J214" i="5"/>
  <c r="N210" i="5"/>
  <c r="L210" i="5"/>
  <c r="J210" i="5"/>
  <c r="K210" i="5"/>
  <c r="N206" i="5"/>
  <c r="L206" i="5"/>
  <c r="J206" i="5"/>
  <c r="K206" i="5"/>
  <c r="N202" i="5"/>
  <c r="L202" i="5"/>
  <c r="J202" i="5"/>
  <c r="K202" i="5"/>
  <c r="N198" i="5"/>
  <c r="L198" i="5"/>
  <c r="K198" i="5"/>
  <c r="J198" i="5"/>
  <c r="N194" i="5"/>
  <c r="L194" i="5"/>
  <c r="J194" i="5"/>
  <c r="K194" i="5"/>
  <c r="N190" i="5"/>
  <c r="L190" i="5"/>
  <c r="J190" i="5"/>
  <c r="K190" i="5"/>
  <c r="N186" i="5"/>
  <c r="L186" i="5"/>
  <c r="J186" i="5"/>
  <c r="K186" i="5"/>
  <c r="N182" i="5"/>
  <c r="L182" i="5"/>
  <c r="K182" i="5"/>
  <c r="J182" i="5"/>
  <c r="N178" i="5"/>
  <c r="L178" i="5"/>
  <c r="J178" i="5"/>
  <c r="K178" i="5"/>
  <c r="N174" i="5"/>
  <c r="L174" i="5"/>
  <c r="J174" i="5"/>
  <c r="K174" i="5"/>
  <c r="N170" i="5"/>
  <c r="L170" i="5"/>
  <c r="J170" i="5"/>
  <c r="K170" i="5"/>
  <c r="N166" i="5"/>
  <c r="L166" i="5"/>
  <c r="J166" i="5"/>
  <c r="K166" i="5"/>
  <c r="N162" i="5"/>
  <c r="L162" i="5"/>
  <c r="J162" i="5"/>
  <c r="K162" i="5"/>
  <c r="N158" i="5"/>
  <c r="L158" i="5"/>
  <c r="J158" i="5"/>
  <c r="K158" i="5"/>
  <c r="N154" i="5"/>
  <c r="L154" i="5"/>
  <c r="J154" i="5"/>
  <c r="K154" i="5"/>
  <c r="N150" i="5"/>
  <c r="L150" i="5"/>
  <c r="J150" i="5"/>
  <c r="K150" i="5"/>
  <c r="N146" i="5"/>
  <c r="L146" i="5"/>
  <c r="J146" i="5"/>
  <c r="K146" i="5"/>
  <c r="N142" i="5"/>
  <c r="L142" i="5"/>
  <c r="J142" i="5"/>
  <c r="K142" i="5"/>
  <c r="N138" i="5"/>
  <c r="L138" i="5"/>
  <c r="J138" i="5"/>
  <c r="K138" i="5"/>
  <c r="N134" i="5"/>
  <c r="L134" i="5"/>
  <c r="J134" i="5"/>
  <c r="K134" i="5"/>
  <c r="N130" i="5"/>
  <c r="L130" i="5"/>
  <c r="J130" i="5"/>
  <c r="K130" i="5"/>
  <c r="N126" i="5"/>
  <c r="L126" i="5"/>
  <c r="J126" i="5"/>
  <c r="K126" i="5"/>
  <c r="N122" i="5"/>
  <c r="L122" i="5"/>
  <c r="J122" i="5"/>
  <c r="K122" i="5"/>
  <c r="N118" i="5"/>
  <c r="K118" i="5"/>
  <c r="L118" i="5"/>
  <c r="J118" i="5"/>
  <c r="N114" i="5"/>
  <c r="K114" i="5"/>
  <c r="J114" i="5"/>
  <c r="L114" i="5"/>
  <c r="N110" i="5"/>
  <c r="K110" i="5"/>
  <c r="J110" i="5"/>
  <c r="L110" i="5"/>
  <c r="N106" i="5"/>
  <c r="K106" i="5"/>
  <c r="J106" i="5"/>
  <c r="L106" i="5"/>
  <c r="N102" i="5"/>
  <c r="K102" i="5"/>
  <c r="L102" i="5"/>
  <c r="J102" i="5"/>
  <c r="N98" i="5"/>
  <c r="K98" i="5"/>
  <c r="J98" i="5"/>
  <c r="L98" i="5"/>
  <c r="N94" i="5"/>
  <c r="K94" i="5"/>
  <c r="J94" i="5"/>
  <c r="L94" i="5"/>
  <c r="N90" i="5"/>
  <c r="K90" i="5"/>
  <c r="J90" i="5"/>
  <c r="L90" i="5"/>
  <c r="N86" i="5"/>
  <c r="K86" i="5"/>
  <c r="L86" i="5"/>
  <c r="J86" i="5"/>
  <c r="N82" i="5"/>
  <c r="K82" i="5"/>
  <c r="J82" i="5"/>
  <c r="L82" i="5"/>
  <c r="N78" i="5"/>
  <c r="K78" i="5"/>
  <c r="J78" i="5"/>
  <c r="L78" i="5"/>
  <c r="N74" i="5"/>
  <c r="K74" i="5"/>
  <c r="J74" i="5"/>
  <c r="L74" i="5"/>
  <c r="N70" i="5"/>
  <c r="K70" i="5"/>
  <c r="L70" i="5"/>
  <c r="J70" i="5"/>
  <c r="N66" i="5"/>
  <c r="K66" i="5"/>
  <c r="J66" i="5"/>
  <c r="L66" i="5"/>
  <c r="N62" i="5"/>
  <c r="K62" i="5"/>
  <c r="J62" i="5"/>
  <c r="L62" i="5"/>
  <c r="N58" i="5"/>
  <c r="K58" i="5"/>
  <c r="J58" i="5"/>
  <c r="L58" i="5"/>
  <c r="N54" i="5"/>
  <c r="K54" i="5"/>
  <c r="L54" i="5"/>
  <c r="J54" i="5"/>
  <c r="N50" i="5"/>
  <c r="K50" i="5"/>
  <c r="J50" i="5"/>
  <c r="L50" i="5"/>
  <c r="N46" i="5"/>
  <c r="K46" i="5"/>
  <c r="J46" i="5"/>
  <c r="L46" i="5"/>
  <c r="N42" i="5"/>
  <c r="K42" i="5"/>
  <c r="J42" i="5"/>
  <c r="L42" i="5"/>
  <c r="N38" i="5"/>
  <c r="K38" i="5"/>
  <c r="L38" i="5"/>
  <c r="J38" i="5"/>
  <c r="N34" i="5"/>
  <c r="K34" i="5"/>
  <c r="J34" i="5"/>
  <c r="L34" i="5"/>
  <c r="N30" i="5"/>
  <c r="K30" i="5"/>
  <c r="J30" i="5"/>
  <c r="L30" i="5"/>
  <c r="N26" i="5"/>
  <c r="K26" i="5"/>
  <c r="J26" i="5"/>
  <c r="L26" i="5"/>
  <c r="N22" i="5"/>
  <c r="K22" i="5"/>
  <c r="L22" i="5"/>
  <c r="J22" i="5"/>
  <c r="N18" i="5"/>
  <c r="K18" i="5"/>
  <c r="J18" i="5"/>
  <c r="L18" i="5"/>
  <c r="N14" i="5"/>
  <c r="K14" i="5"/>
  <c r="J14" i="5"/>
  <c r="L14" i="5"/>
  <c r="N10" i="5"/>
  <c r="K10" i="5"/>
  <c r="J10" i="5"/>
  <c r="L10" i="5"/>
  <c r="N6" i="5"/>
  <c r="K6" i="5"/>
  <c r="L6" i="5"/>
  <c r="J6" i="5"/>
  <c r="M5" i="5"/>
  <c r="M7" i="5" l="1"/>
  <c r="I7" i="5"/>
  <c r="C7" i="5" s="1"/>
  <c r="M8" i="5" l="1"/>
  <c r="I8" i="5"/>
  <c r="C8" i="5" s="1"/>
  <c r="M9" i="5" l="1"/>
  <c r="I9" i="5"/>
  <c r="C9" i="5" s="1"/>
  <c r="M10" i="5" l="1"/>
  <c r="I10" i="5"/>
  <c r="C10" i="5" s="1"/>
  <c r="M11" i="5" l="1"/>
  <c r="I11" i="5"/>
  <c r="C11" i="5" s="1"/>
  <c r="M12" i="5" l="1"/>
  <c r="I12" i="5"/>
  <c r="C12" i="5" s="1"/>
  <c r="M13" i="5" l="1"/>
  <c r="I13" i="5"/>
  <c r="C13" i="5" s="1"/>
  <c r="M14" i="5" l="1"/>
  <c r="I14" i="5"/>
  <c r="C14" i="5" s="1"/>
  <c r="I15" i="5" l="1"/>
  <c r="C15" i="5" s="1"/>
  <c r="M15" i="5"/>
  <c r="M16" i="5" l="1"/>
  <c r="I16" i="5"/>
  <c r="C16" i="5" s="1"/>
  <c r="M17" i="5" l="1"/>
  <c r="I17" i="5"/>
  <c r="C17" i="5" s="1"/>
  <c r="M18" i="5" l="1"/>
  <c r="I18" i="5"/>
  <c r="C18" i="5" s="1"/>
  <c r="I19" i="5" l="1"/>
  <c r="C19" i="5" s="1"/>
  <c r="M19" i="5"/>
  <c r="M20" i="5" l="1"/>
  <c r="I20" i="5"/>
  <c r="C20" i="5" s="1"/>
  <c r="M21" i="5" l="1"/>
  <c r="I21" i="5"/>
  <c r="C21" i="5" s="1"/>
  <c r="M22" i="5" l="1"/>
  <c r="I22" i="5"/>
  <c r="C22" i="5" s="1"/>
  <c r="I23" i="5" l="1"/>
  <c r="C23" i="5" s="1"/>
  <c r="M23" i="5"/>
  <c r="M24" i="5" l="1"/>
  <c r="I24" i="5"/>
  <c r="C24" i="5" s="1"/>
  <c r="I25" i="5" l="1"/>
  <c r="C25" i="5" s="1"/>
  <c r="M25" i="5"/>
  <c r="M26" i="5" l="1"/>
  <c r="I26" i="5"/>
  <c r="C26" i="5" s="1"/>
  <c r="I27" i="5" l="1"/>
  <c r="C27" i="5" s="1"/>
  <c r="M27" i="5"/>
  <c r="M28" i="5" l="1"/>
  <c r="I28" i="5"/>
  <c r="C28" i="5" s="1"/>
  <c r="M29" i="5" l="1"/>
  <c r="I29" i="5"/>
  <c r="C29" i="5" s="1"/>
  <c r="M30" i="5" l="1"/>
  <c r="I30" i="5"/>
  <c r="C30" i="5" s="1"/>
  <c r="I31" i="5" l="1"/>
  <c r="C31" i="5" s="1"/>
  <c r="M31" i="5"/>
  <c r="M32" i="5" l="1"/>
  <c r="I32" i="5"/>
  <c r="C32" i="5" s="1"/>
  <c r="I33" i="5" l="1"/>
  <c r="C33" i="5" s="1"/>
  <c r="M33" i="5"/>
  <c r="M34" i="5" l="1"/>
  <c r="I34" i="5"/>
  <c r="C34" i="5" s="1"/>
  <c r="I35" i="5" l="1"/>
  <c r="C35" i="5" s="1"/>
  <c r="M35" i="5"/>
  <c r="M36" i="5" l="1"/>
  <c r="I36" i="5"/>
  <c r="C36" i="5" s="1"/>
  <c r="M37" i="5" l="1"/>
  <c r="I37" i="5"/>
  <c r="C37" i="5" s="1"/>
  <c r="M38" i="5" l="1"/>
  <c r="I38" i="5"/>
  <c r="C38" i="5" s="1"/>
  <c r="I39" i="5" l="1"/>
  <c r="C39" i="5" s="1"/>
  <c r="M39" i="5"/>
  <c r="M40" i="5" l="1"/>
  <c r="I40" i="5"/>
  <c r="C40" i="5" s="1"/>
  <c r="I41" i="5" l="1"/>
  <c r="C41" i="5" s="1"/>
  <c r="M41" i="5"/>
  <c r="M42" i="5" l="1"/>
  <c r="I42" i="5"/>
  <c r="C42" i="5" s="1"/>
  <c r="I43" i="5" l="1"/>
  <c r="C43" i="5" s="1"/>
  <c r="M43" i="5"/>
  <c r="M44" i="5" l="1"/>
  <c r="I44" i="5"/>
  <c r="C44" i="5" s="1"/>
  <c r="M45" i="5" l="1"/>
  <c r="I45" i="5"/>
  <c r="C45" i="5" s="1"/>
  <c r="M46" i="5" l="1"/>
  <c r="I46" i="5"/>
  <c r="C46" i="5" s="1"/>
  <c r="I47" i="5" l="1"/>
  <c r="C47" i="5" s="1"/>
  <c r="M47" i="5"/>
  <c r="M48" i="5" l="1"/>
  <c r="I48" i="5"/>
  <c r="C48" i="5" s="1"/>
  <c r="I49" i="5" l="1"/>
  <c r="C49" i="5" s="1"/>
  <c r="M49" i="5"/>
  <c r="M50" i="5" l="1"/>
  <c r="I50" i="5"/>
  <c r="C50" i="5" s="1"/>
  <c r="I51" i="5" l="1"/>
  <c r="C51" i="5" s="1"/>
  <c r="M51" i="5"/>
  <c r="M52" i="5" l="1"/>
  <c r="I52" i="5"/>
  <c r="C52" i="5" s="1"/>
  <c r="M53" i="5" l="1"/>
  <c r="I53" i="5"/>
  <c r="C53" i="5" s="1"/>
  <c r="M54" i="5" l="1"/>
  <c r="I54" i="5"/>
  <c r="C54" i="5" s="1"/>
  <c r="I55" i="5" l="1"/>
  <c r="C55" i="5" s="1"/>
  <c r="M55" i="5"/>
  <c r="M56" i="5" l="1"/>
  <c r="I56" i="5"/>
  <c r="C56" i="5" s="1"/>
  <c r="I57" i="5" l="1"/>
  <c r="C57" i="5" s="1"/>
  <c r="M57" i="5"/>
  <c r="M58" i="5" l="1"/>
  <c r="I58" i="5"/>
  <c r="C58" i="5" s="1"/>
  <c r="I59" i="5" l="1"/>
  <c r="C59" i="5" s="1"/>
  <c r="M59" i="5"/>
  <c r="M60" i="5" l="1"/>
  <c r="I60" i="5"/>
  <c r="C60" i="5" s="1"/>
  <c r="M61" i="5" l="1"/>
  <c r="I61" i="5"/>
  <c r="C61" i="5" s="1"/>
  <c r="M62" i="5" l="1"/>
  <c r="I62" i="5"/>
  <c r="C62" i="5" s="1"/>
  <c r="I63" i="5" l="1"/>
  <c r="C63" i="5" s="1"/>
  <c r="M63" i="5"/>
  <c r="M64" i="5" l="1"/>
  <c r="I64" i="5"/>
  <c r="C64" i="5" s="1"/>
  <c r="I65" i="5" l="1"/>
  <c r="C65" i="5" s="1"/>
  <c r="M65" i="5"/>
  <c r="M66" i="5" l="1"/>
  <c r="I66" i="5"/>
  <c r="C66" i="5" s="1"/>
  <c r="I67" i="5" l="1"/>
  <c r="C67" i="5" s="1"/>
  <c r="M67" i="5"/>
  <c r="M68" i="5" l="1"/>
  <c r="I68" i="5"/>
  <c r="C68" i="5" s="1"/>
  <c r="M69" i="5" l="1"/>
  <c r="I69" i="5"/>
  <c r="C69" i="5" s="1"/>
  <c r="M70" i="5" l="1"/>
  <c r="I70" i="5"/>
  <c r="C70" i="5" s="1"/>
  <c r="I71" i="5" l="1"/>
  <c r="C71" i="5" s="1"/>
  <c r="M71" i="5"/>
  <c r="M72" i="5" l="1"/>
  <c r="I72" i="5"/>
  <c r="C72" i="5" s="1"/>
  <c r="I73" i="5" l="1"/>
  <c r="C73" i="5" s="1"/>
  <c r="M73" i="5"/>
  <c r="M74" i="5" l="1"/>
  <c r="I74" i="5"/>
  <c r="C74" i="5" s="1"/>
  <c r="I75" i="5" l="1"/>
  <c r="C75" i="5" s="1"/>
  <c r="M75" i="5"/>
  <c r="M76" i="5" l="1"/>
  <c r="I76" i="5"/>
  <c r="C76" i="5" s="1"/>
  <c r="M77" i="5" l="1"/>
  <c r="I77" i="5"/>
  <c r="C77" i="5" s="1"/>
  <c r="M78" i="5" l="1"/>
  <c r="I78" i="5"/>
  <c r="C78" i="5" s="1"/>
  <c r="I79" i="5" l="1"/>
  <c r="C79" i="5" s="1"/>
  <c r="M79" i="5"/>
  <c r="M80" i="5" l="1"/>
  <c r="I80" i="5"/>
  <c r="C80" i="5" s="1"/>
  <c r="I81" i="5" l="1"/>
  <c r="C81" i="5" s="1"/>
  <c r="M81" i="5"/>
  <c r="M82" i="5" l="1"/>
  <c r="I82" i="5"/>
  <c r="C82" i="5" s="1"/>
  <c r="I83" i="5" l="1"/>
  <c r="C83" i="5" s="1"/>
  <c r="M83" i="5"/>
  <c r="M84" i="5" l="1"/>
  <c r="I84" i="5"/>
  <c r="C84" i="5" s="1"/>
  <c r="M85" i="5" l="1"/>
  <c r="I85" i="5"/>
  <c r="C85" i="5" s="1"/>
  <c r="M86" i="5" l="1"/>
  <c r="I86" i="5"/>
  <c r="C86" i="5" s="1"/>
  <c r="I87" i="5" l="1"/>
  <c r="C87" i="5" s="1"/>
  <c r="M87" i="5"/>
  <c r="M88" i="5" l="1"/>
  <c r="I88" i="5"/>
  <c r="C88" i="5" s="1"/>
  <c r="I89" i="5" l="1"/>
  <c r="C89" i="5" s="1"/>
  <c r="M89" i="5"/>
  <c r="M90" i="5" l="1"/>
  <c r="I90" i="5"/>
  <c r="C90" i="5" s="1"/>
  <c r="I91" i="5" l="1"/>
  <c r="C91" i="5" s="1"/>
  <c r="M91" i="5"/>
  <c r="M92" i="5" l="1"/>
  <c r="I92" i="5"/>
  <c r="C92" i="5" s="1"/>
  <c r="M93" i="5" l="1"/>
  <c r="I93" i="5"/>
  <c r="C93" i="5" s="1"/>
  <c r="M94" i="5" l="1"/>
  <c r="I94" i="5"/>
  <c r="C94" i="5" s="1"/>
  <c r="I95" i="5" l="1"/>
  <c r="C95" i="5" s="1"/>
  <c r="M95" i="5"/>
  <c r="M96" i="5" l="1"/>
  <c r="I96" i="5"/>
  <c r="C96" i="5" s="1"/>
  <c r="M97" i="5" l="1"/>
  <c r="I97" i="5"/>
  <c r="C97" i="5" s="1"/>
  <c r="M98" i="5" l="1"/>
  <c r="I98" i="5"/>
  <c r="C98" i="5" s="1"/>
  <c r="I99" i="5" l="1"/>
  <c r="C99" i="5" s="1"/>
  <c r="M99" i="5"/>
  <c r="M100" i="5" l="1"/>
  <c r="I100" i="5"/>
  <c r="C100" i="5" s="1"/>
  <c r="I101" i="5" l="1"/>
  <c r="C101" i="5" s="1"/>
  <c r="M101" i="5"/>
  <c r="M102" i="5" l="1"/>
  <c r="I102" i="5"/>
  <c r="C102" i="5" s="1"/>
  <c r="I103" i="5" l="1"/>
  <c r="C103" i="5" s="1"/>
  <c r="M103" i="5"/>
  <c r="M104" i="5" l="1"/>
  <c r="I104" i="5"/>
  <c r="C104" i="5" s="1"/>
  <c r="M105" i="5" l="1"/>
  <c r="I105" i="5"/>
  <c r="C105" i="5" s="1"/>
  <c r="M106" i="5" l="1"/>
  <c r="I106" i="5"/>
  <c r="C106" i="5" s="1"/>
  <c r="I107" i="5" l="1"/>
  <c r="C107" i="5" s="1"/>
  <c r="M107" i="5"/>
  <c r="M108" i="5" l="1"/>
  <c r="I108" i="5"/>
  <c r="C108" i="5" s="1"/>
  <c r="I109" i="5" l="1"/>
  <c r="C109" i="5" s="1"/>
  <c r="M109" i="5"/>
  <c r="M110" i="5" l="1"/>
  <c r="I110" i="5"/>
  <c r="C110" i="5" s="1"/>
  <c r="I111" i="5" l="1"/>
  <c r="C111" i="5" s="1"/>
  <c r="M111" i="5"/>
  <c r="M112" i="5" l="1"/>
  <c r="I112" i="5"/>
  <c r="C112" i="5" s="1"/>
  <c r="M113" i="5" l="1"/>
  <c r="I113" i="5"/>
  <c r="C113" i="5" s="1"/>
  <c r="M114" i="5" l="1"/>
  <c r="I114" i="5"/>
  <c r="C114" i="5" s="1"/>
  <c r="I115" i="5" l="1"/>
  <c r="C115" i="5" s="1"/>
  <c r="M115" i="5"/>
  <c r="M116" i="5" l="1"/>
  <c r="I116" i="5"/>
  <c r="C116" i="5" s="1"/>
  <c r="I117" i="5" l="1"/>
  <c r="C117" i="5" s="1"/>
  <c r="M117" i="5"/>
  <c r="M118" i="5" l="1"/>
  <c r="I118" i="5"/>
  <c r="C118" i="5" s="1"/>
  <c r="I119" i="5" l="1"/>
  <c r="C119" i="5" s="1"/>
  <c r="M119" i="5"/>
  <c r="M120" i="5" l="1"/>
  <c r="I120" i="5"/>
  <c r="C120" i="5" s="1"/>
  <c r="M121" i="5" l="1"/>
  <c r="I121" i="5"/>
  <c r="C121" i="5" s="1"/>
  <c r="M122" i="5" l="1"/>
  <c r="I122" i="5"/>
  <c r="C122" i="5" s="1"/>
  <c r="I123" i="5" l="1"/>
  <c r="C123" i="5" s="1"/>
  <c r="M123" i="5"/>
  <c r="M124" i="5" l="1"/>
  <c r="I124" i="5"/>
  <c r="C124" i="5" s="1"/>
  <c r="I125" i="5" l="1"/>
  <c r="C125" i="5" s="1"/>
  <c r="M125" i="5"/>
  <c r="M126" i="5" l="1"/>
  <c r="I126" i="5"/>
  <c r="C126" i="5" s="1"/>
  <c r="I127" i="5" l="1"/>
  <c r="C127" i="5" s="1"/>
  <c r="M127" i="5"/>
  <c r="M128" i="5" l="1"/>
  <c r="I128" i="5"/>
  <c r="C128" i="5" s="1"/>
  <c r="M129" i="5" l="1"/>
  <c r="I129" i="5"/>
  <c r="C129" i="5" s="1"/>
  <c r="M130" i="5" l="1"/>
  <c r="I130" i="5"/>
  <c r="C130" i="5" s="1"/>
  <c r="I131" i="5" l="1"/>
  <c r="C131" i="5" s="1"/>
  <c r="M131" i="5"/>
  <c r="M132" i="5" l="1"/>
  <c r="I132" i="5"/>
  <c r="C132" i="5" s="1"/>
  <c r="I133" i="5" l="1"/>
  <c r="C133" i="5" s="1"/>
  <c r="M133" i="5"/>
  <c r="M134" i="5" l="1"/>
  <c r="I134" i="5"/>
  <c r="C134" i="5" s="1"/>
  <c r="I135" i="5" l="1"/>
  <c r="C135" i="5" s="1"/>
  <c r="M135" i="5"/>
  <c r="M136" i="5" l="1"/>
  <c r="I136" i="5"/>
  <c r="C136" i="5" s="1"/>
  <c r="M137" i="5" l="1"/>
  <c r="I137" i="5"/>
  <c r="C137" i="5" s="1"/>
  <c r="M138" i="5" l="1"/>
  <c r="I138" i="5"/>
  <c r="C138" i="5" s="1"/>
  <c r="I139" i="5" l="1"/>
  <c r="C139" i="5" s="1"/>
  <c r="M139" i="5"/>
  <c r="I140" i="5" l="1"/>
  <c r="C140" i="5" s="1"/>
  <c r="M140" i="5"/>
  <c r="I141" i="5" l="1"/>
  <c r="C141" i="5" s="1"/>
  <c r="M141" i="5"/>
  <c r="M142" i="5" l="1"/>
  <c r="I142" i="5"/>
  <c r="C142" i="5" s="1"/>
  <c r="I143" i="5" l="1"/>
  <c r="C143" i="5" s="1"/>
  <c r="M143" i="5"/>
  <c r="M144" i="5" l="1"/>
  <c r="I144" i="5"/>
  <c r="C144" i="5" s="1"/>
  <c r="M145" i="5" l="1"/>
  <c r="I145" i="5"/>
  <c r="C145" i="5" s="1"/>
  <c r="M146" i="5" l="1"/>
  <c r="I146" i="5"/>
  <c r="C146" i="5" s="1"/>
  <c r="I147" i="5" l="1"/>
  <c r="C147" i="5" s="1"/>
  <c r="M147" i="5"/>
  <c r="I148" i="5" l="1"/>
  <c r="C148" i="5" s="1"/>
  <c r="M148" i="5"/>
  <c r="I149" i="5" l="1"/>
  <c r="C149" i="5" s="1"/>
  <c r="M149" i="5"/>
  <c r="M150" i="5" l="1"/>
  <c r="I150" i="5"/>
  <c r="C150" i="5" s="1"/>
  <c r="I151" i="5" l="1"/>
  <c r="C151" i="5" s="1"/>
  <c r="M151" i="5"/>
  <c r="M152" i="5" l="1"/>
  <c r="I152" i="5"/>
  <c r="C152" i="5" s="1"/>
  <c r="M153" i="5" l="1"/>
  <c r="I153" i="5"/>
  <c r="C153" i="5" s="1"/>
  <c r="M154" i="5" l="1"/>
  <c r="I154" i="5"/>
  <c r="C154" i="5" s="1"/>
  <c r="I155" i="5" l="1"/>
  <c r="C155" i="5" s="1"/>
  <c r="M155" i="5"/>
  <c r="I156" i="5" l="1"/>
  <c r="C156" i="5" s="1"/>
  <c r="M156" i="5"/>
  <c r="I157" i="5" l="1"/>
  <c r="C157" i="5" s="1"/>
  <c r="M157" i="5"/>
  <c r="M158" i="5" l="1"/>
  <c r="I158" i="5"/>
  <c r="C158" i="5" s="1"/>
  <c r="I159" i="5" l="1"/>
  <c r="C159" i="5" s="1"/>
  <c r="M159" i="5"/>
  <c r="M160" i="5" l="1"/>
  <c r="I160" i="5"/>
  <c r="C160" i="5" s="1"/>
  <c r="M161" i="5" l="1"/>
  <c r="I161" i="5"/>
  <c r="C161" i="5" s="1"/>
  <c r="M162" i="5" l="1"/>
  <c r="I162" i="5"/>
  <c r="C162" i="5" s="1"/>
  <c r="I163" i="5" l="1"/>
  <c r="C163" i="5" s="1"/>
  <c r="M163" i="5"/>
  <c r="I164" i="5" l="1"/>
  <c r="C164" i="5" s="1"/>
  <c r="M164" i="5"/>
  <c r="M165" i="5" l="1"/>
  <c r="I165" i="5"/>
  <c r="C165" i="5" s="1"/>
  <c r="M166" i="5" l="1"/>
  <c r="I166" i="5"/>
  <c r="C166" i="5" s="1"/>
  <c r="I167" i="5" l="1"/>
  <c r="C167" i="5" s="1"/>
  <c r="M167" i="5"/>
  <c r="M168" i="5" l="1"/>
  <c r="I168" i="5"/>
  <c r="C168" i="5" s="1"/>
  <c r="M169" i="5" l="1"/>
  <c r="I169" i="5"/>
  <c r="C169" i="5" s="1"/>
  <c r="M170" i="5" l="1"/>
  <c r="I170" i="5"/>
  <c r="C170" i="5" s="1"/>
  <c r="M171" i="5" l="1"/>
  <c r="I171" i="5"/>
  <c r="C171" i="5" s="1"/>
  <c r="M172" i="5" l="1"/>
  <c r="I172" i="5"/>
  <c r="C172" i="5" s="1"/>
  <c r="I173" i="5" l="1"/>
  <c r="C173" i="5" s="1"/>
  <c r="M173" i="5"/>
  <c r="M174" i="5" l="1"/>
  <c r="I174" i="5"/>
  <c r="C174" i="5" s="1"/>
  <c r="I175" i="5" l="1"/>
  <c r="C175" i="5" s="1"/>
  <c r="M175" i="5"/>
  <c r="M176" i="5" l="1"/>
  <c r="I176" i="5"/>
  <c r="C176" i="5" s="1"/>
  <c r="M177" i="5" l="1"/>
  <c r="I177" i="5"/>
  <c r="C177" i="5" s="1"/>
  <c r="M178" i="5" l="1"/>
  <c r="I178" i="5"/>
  <c r="C178" i="5" s="1"/>
  <c r="M179" i="5" l="1"/>
  <c r="I179" i="5"/>
  <c r="C179" i="5" s="1"/>
  <c r="I180" i="5" l="1"/>
  <c r="C180" i="5" s="1"/>
  <c r="M180" i="5"/>
  <c r="I181" i="5" l="1"/>
  <c r="C181" i="5" s="1"/>
  <c r="M181" i="5"/>
  <c r="M182" i="5" l="1"/>
  <c r="I182" i="5"/>
  <c r="C182" i="5" s="1"/>
  <c r="I183" i="5" l="1"/>
  <c r="C183" i="5" s="1"/>
  <c r="M183" i="5"/>
  <c r="M184" i="5" l="1"/>
  <c r="I184" i="5"/>
  <c r="C184" i="5" s="1"/>
  <c r="M185" i="5" l="1"/>
  <c r="I185" i="5"/>
  <c r="C185" i="5" s="1"/>
  <c r="M186" i="5" l="1"/>
  <c r="I186" i="5"/>
  <c r="C186" i="5" s="1"/>
  <c r="M187" i="5" l="1"/>
  <c r="I187" i="5"/>
  <c r="C187" i="5" s="1"/>
  <c r="M188" i="5" l="1"/>
  <c r="I188" i="5"/>
  <c r="C188" i="5" s="1"/>
  <c r="I189" i="5" l="1"/>
  <c r="C189" i="5" s="1"/>
  <c r="M189" i="5"/>
  <c r="M190" i="5" l="1"/>
  <c r="I190" i="5"/>
  <c r="C190" i="5" s="1"/>
  <c r="I191" i="5" l="1"/>
  <c r="C191" i="5" s="1"/>
  <c r="M191" i="5"/>
  <c r="M192" i="5" l="1"/>
  <c r="I192" i="5"/>
  <c r="C192" i="5" s="1"/>
  <c r="M193" i="5" l="1"/>
  <c r="I193" i="5"/>
  <c r="C193" i="5" s="1"/>
  <c r="M194" i="5" l="1"/>
  <c r="I194" i="5"/>
  <c r="C194" i="5" s="1"/>
  <c r="M195" i="5" l="1"/>
  <c r="I195" i="5"/>
  <c r="C195" i="5" s="1"/>
  <c r="I196" i="5" l="1"/>
  <c r="C196" i="5" s="1"/>
  <c r="M196" i="5"/>
  <c r="I197" i="5" l="1"/>
  <c r="C197" i="5" s="1"/>
  <c r="M197" i="5"/>
  <c r="M198" i="5" l="1"/>
  <c r="I198" i="5"/>
  <c r="C198" i="5" s="1"/>
  <c r="I199" i="5" l="1"/>
  <c r="C199" i="5" s="1"/>
  <c r="M199" i="5"/>
  <c r="M200" i="5" l="1"/>
  <c r="I200" i="5"/>
  <c r="C200" i="5" s="1"/>
  <c r="M201" i="5" l="1"/>
  <c r="I201" i="5"/>
  <c r="C201" i="5" s="1"/>
  <c r="M202" i="5" l="1"/>
  <c r="I202" i="5"/>
  <c r="C202" i="5" s="1"/>
  <c r="M203" i="5" l="1"/>
  <c r="I203" i="5"/>
  <c r="C203" i="5" s="1"/>
  <c r="M204" i="5" l="1"/>
  <c r="I204" i="5"/>
  <c r="C204" i="5" s="1"/>
  <c r="I205" i="5" l="1"/>
  <c r="C205" i="5" s="1"/>
  <c r="M205" i="5"/>
  <c r="M206" i="5" l="1"/>
  <c r="I206" i="5"/>
  <c r="C206" i="5" s="1"/>
  <c r="I207" i="5" l="1"/>
  <c r="C207" i="5" s="1"/>
  <c r="M207" i="5"/>
  <c r="M208" i="5" l="1"/>
  <c r="I208" i="5"/>
  <c r="C208" i="5" s="1"/>
  <c r="M209" i="5" l="1"/>
  <c r="I209" i="5"/>
  <c r="C209" i="5" s="1"/>
  <c r="M210" i="5" l="1"/>
  <c r="I210" i="5"/>
  <c r="C210" i="5" s="1"/>
  <c r="M211" i="5" l="1"/>
  <c r="I211" i="5"/>
  <c r="C211" i="5" s="1"/>
  <c r="M212" i="5" l="1"/>
  <c r="I212" i="5"/>
  <c r="C212" i="5" s="1"/>
  <c r="I213" i="5" l="1"/>
  <c r="C213" i="5" s="1"/>
  <c r="M213" i="5"/>
  <c r="M214" i="5" l="1"/>
  <c r="I214" i="5"/>
  <c r="C214" i="5" s="1"/>
  <c r="I215" i="5" l="1"/>
  <c r="C215" i="5" s="1"/>
  <c r="M215" i="5"/>
  <c r="M216" i="5" l="1"/>
  <c r="I216" i="5"/>
  <c r="C216" i="5" s="1"/>
  <c r="M217" i="5" l="1"/>
  <c r="I217" i="5"/>
  <c r="C217" i="5" s="1"/>
  <c r="M218" i="5" l="1"/>
  <c r="I218" i="5"/>
  <c r="C218" i="5" s="1"/>
  <c r="M219" i="5" l="1"/>
  <c r="I219" i="5"/>
  <c r="C219" i="5" s="1"/>
  <c r="M220" i="5" l="1"/>
  <c r="I220" i="5"/>
  <c r="C220" i="5" s="1"/>
  <c r="I221" i="5" l="1"/>
  <c r="C221" i="5" s="1"/>
  <c r="M221" i="5"/>
  <c r="M222" i="5" l="1"/>
  <c r="I222" i="5"/>
  <c r="C222" i="5" s="1"/>
  <c r="I223" i="5" l="1"/>
  <c r="C223" i="5" s="1"/>
  <c r="M223" i="5"/>
  <c r="M224" i="5" l="1"/>
  <c r="I224" i="5"/>
  <c r="C224" i="5" s="1"/>
  <c r="M225" i="5" l="1"/>
  <c r="I225" i="5"/>
  <c r="C225" i="5" s="1"/>
  <c r="M226" i="5" l="1"/>
  <c r="I226" i="5"/>
  <c r="C226" i="5" s="1"/>
  <c r="M227" i="5" l="1"/>
  <c r="I227" i="5"/>
  <c r="C227" i="5" s="1"/>
  <c r="M228" i="5" l="1"/>
  <c r="I228" i="5"/>
  <c r="C228" i="5" s="1"/>
  <c r="I229" i="5" l="1"/>
  <c r="C229" i="5" s="1"/>
  <c r="M229" i="5"/>
  <c r="M230" i="5" l="1"/>
  <c r="I230" i="5"/>
  <c r="C230" i="5" s="1"/>
  <c r="I231" i="5" l="1"/>
  <c r="C231" i="5" s="1"/>
  <c r="M231" i="5"/>
  <c r="M232" i="5" l="1"/>
  <c r="I232" i="5"/>
  <c r="C232" i="5" s="1"/>
  <c r="M233" i="5" l="1"/>
  <c r="I233" i="5"/>
  <c r="C233" i="5" s="1"/>
  <c r="M234" i="5" l="1"/>
  <c r="I234" i="5"/>
  <c r="C234" i="5" s="1"/>
  <c r="M235" i="5" l="1"/>
  <c r="I235" i="5"/>
  <c r="C235" i="5" s="1"/>
  <c r="M236" i="5" l="1"/>
  <c r="I236" i="5"/>
  <c r="C236" i="5" s="1"/>
  <c r="M237" i="5" l="1"/>
  <c r="I237" i="5"/>
  <c r="C237" i="5" s="1"/>
  <c r="M238" i="5" l="1"/>
  <c r="I238" i="5"/>
  <c r="C238" i="5" s="1"/>
  <c r="M239" i="5" l="1"/>
  <c r="I239" i="5"/>
  <c r="C239" i="5" s="1"/>
  <c r="M240" i="5" l="1"/>
  <c r="I240" i="5"/>
  <c r="C240" i="5" s="1"/>
  <c r="I241" i="5" l="1"/>
  <c r="C241" i="5" s="1"/>
  <c r="M241" i="5"/>
  <c r="M242" i="5" l="1"/>
  <c r="I242" i="5"/>
  <c r="C242" i="5" s="1"/>
  <c r="I243" i="5" l="1"/>
  <c r="C243" i="5" s="1"/>
  <c r="M243" i="5"/>
  <c r="I244" i="5" l="1"/>
  <c r="C244" i="5" s="1"/>
  <c r="M244" i="5"/>
  <c r="M245" i="5" l="1"/>
  <c r="I245" i="5"/>
  <c r="C245" i="5" s="1"/>
  <c r="M246" i="5" l="1"/>
  <c r="I246" i="5"/>
  <c r="C246" i="5" s="1"/>
  <c r="M247" i="5" l="1"/>
  <c r="I247" i="5"/>
  <c r="C247" i="5" s="1"/>
  <c r="M248" i="5" l="1"/>
  <c r="I248" i="5"/>
  <c r="C248" i="5" s="1"/>
  <c r="M249" i="5" l="1"/>
  <c r="I249" i="5"/>
  <c r="C249" i="5" s="1"/>
  <c r="M250" i="5" l="1"/>
  <c r="I250" i="5"/>
  <c r="C250" i="5" s="1"/>
  <c r="I251" i="5" l="1"/>
  <c r="C251" i="5" s="1"/>
  <c r="M251" i="5"/>
  <c r="M252" i="5" l="1"/>
  <c r="I252" i="5"/>
  <c r="C252" i="5" s="1"/>
  <c r="M253" i="5" l="1"/>
  <c r="I253" i="5"/>
  <c r="C253" i="5" s="1"/>
  <c r="M254" i="5" l="1"/>
  <c r="I254" i="5"/>
  <c r="C254" i="5" s="1"/>
  <c r="M255" i="5" l="1"/>
  <c r="I255" i="5"/>
  <c r="C255" i="5" s="1"/>
  <c r="M256" i="5" l="1"/>
  <c r="I256" i="5"/>
  <c r="C256" i="5" s="1"/>
  <c r="I257" i="5" l="1"/>
  <c r="C257" i="5" s="1"/>
  <c r="M257" i="5"/>
  <c r="M258" i="5" l="1"/>
  <c r="I258" i="5"/>
  <c r="C258" i="5" s="1"/>
  <c r="I259" i="5" l="1"/>
  <c r="C259" i="5" s="1"/>
  <c r="M259" i="5"/>
  <c r="I260" i="5" l="1"/>
  <c r="C260" i="5" s="1"/>
  <c r="M260" i="5"/>
  <c r="M261" i="5" l="1"/>
  <c r="I261" i="5"/>
  <c r="C261" i="5" s="1"/>
  <c r="M262" i="5" l="1"/>
  <c r="I262" i="5"/>
  <c r="C262" i="5" s="1"/>
  <c r="M263" i="5" l="1"/>
  <c r="I263" i="5"/>
  <c r="C263" i="5" s="1"/>
  <c r="M264" i="5" l="1"/>
  <c r="I264" i="5"/>
  <c r="C264" i="5" s="1"/>
  <c r="I265" i="5" l="1"/>
  <c r="C265" i="5" s="1"/>
  <c r="M265" i="5"/>
  <c r="M266" i="5" l="1"/>
  <c r="I266" i="5"/>
  <c r="C266" i="5" s="1"/>
  <c r="M267" i="5" l="1"/>
  <c r="I267" i="5"/>
  <c r="C267" i="5" s="1"/>
  <c r="I268" i="5" l="1"/>
  <c r="C268" i="5" s="1"/>
  <c r="M268" i="5"/>
  <c r="M269" i="5" l="1"/>
  <c r="I269" i="5"/>
  <c r="C269" i="5" s="1"/>
  <c r="I270" i="5" l="1"/>
  <c r="C270" i="5" s="1"/>
  <c r="M270" i="5"/>
  <c r="M271" i="5" l="1"/>
  <c r="I271" i="5"/>
  <c r="C271" i="5" s="1"/>
  <c r="I272" i="5" l="1"/>
  <c r="C272" i="5" s="1"/>
  <c r="M272" i="5"/>
  <c r="M273" i="5" l="1"/>
  <c r="I273" i="5"/>
  <c r="C273" i="5" s="1"/>
  <c r="M274" i="5" l="1"/>
  <c r="I274" i="5"/>
  <c r="C274" i="5" s="1"/>
  <c r="M275" i="5" l="1"/>
  <c r="I275" i="5"/>
  <c r="C275" i="5" s="1"/>
  <c r="I276" i="5" l="1"/>
  <c r="C276" i="5" s="1"/>
  <c r="M276" i="5"/>
  <c r="M277" i="5" l="1"/>
  <c r="I277" i="5"/>
  <c r="C277" i="5" s="1"/>
  <c r="M278" i="5" l="1"/>
  <c r="I278" i="5"/>
  <c r="C278" i="5" s="1"/>
  <c r="M279" i="5" l="1"/>
  <c r="I279" i="5"/>
  <c r="C279" i="5" s="1"/>
  <c r="I280" i="5" l="1"/>
  <c r="C280" i="5" s="1"/>
  <c r="M280" i="5"/>
  <c r="M281" i="5" l="1"/>
  <c r="I281" i="5"/>
  <c r="C281" i="5" s="1"/>
  <c r="M282" i="5" l="1"/>
  <c r="I282" i="5"/>
  <c r="C282" i="5" s="1"/>
  <c r="I283" i="5" l="1"/>
  <c r="C283" i="5" s="1"/>
  <c r="M283" i="5"/>
  <c r="I284" i="5" l="1"/>
  <c r="C284" i="5" s="1"/>
  <c r="M284" i="5"/>
  <c r="M285" i="5" l="1"/>
  <c r="I285" i="5"/>
  <c r="C285" i="5" s="1"/>
  <c r="M286" i="5" l="1"/>
  <c r="I286" i="5"/>
  <c r="C286" i="5" s="1"/>
  <c r="M287" i="5" l="1"/>
  <c r="I287" i="5"/>
  <c r="C287" i="5" s="1"/>
  <c r="I288" i="5" l="1"/>
  <c r="C288" i="5" s="1"/>
  <c r="M288" i="5"/>
  <c r="M289" i="5" l="1"/>
  <c r="I289" i="5"/>
  <c r="C289" i="5" s="1"/>
  <c r="I290" i="5" l="1"/>
  <c r="C290" i="5" s="1"/>
  <c r="M290" i="5"/>
  <c r="M291" i="5" l="1"/>
  <c r="I291" i="5"/>
  <c r="C291" i="5" s="1"/>
  <c r="I292" i="5" l="1"/>
  <c r="C292" i="5" s="1"/>
  <c r="M292" i="5"/>
  <c r="M293" i="5" l="1"/>
  <c r="I293" i="5"/>
  <c r="C293" i="5" s="1"/>
  <c r="M294" i="5" l="1"/>
  <c r="I294" i="5"/>
  <c r="C294" i="5" s="1"/>
  <c r="M295" i="5" l="1"/>
  <c r="I295" i="5"/>
  <c r="C295" i="5" s="1"/>
  <c r="I296" i="5"/>
  <c r="C296" i="5" s="1"/>
  <c r="M296" i="5"/>
  <c r="M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family val="2"/>
          </rPr>
          <t>( ! ) Fehlende Angabe (rot)
( - ) Korrekt (grün)</t>
        </r>
      </text>
    </comment>
  </commentList>
</comments>
</file>

<file path=xl/sharedStrings.xml><?xml version="1.0" encoding="utf-8"?>
<sst xmlns="http://schemas.openxmlformats.org/spreadsheetml/2006/main" count="156" uniqueCount="124">
  <si>
    <t>Formblatt für die Übermittlung von Stellungnahmen</t>
  </si>
  <si>
    <t xml:space="preserve">E-Mail: </t>
  </si>
  <si>
    <t>Telefon:</t>
  </si>
  <si>
    <t>Nr.</t>
  </si>
  <si>
    <t>Einreicher</t>
  </si>
  <si>
    <t>Marktrollen</t>
  </si>
  <si>
    <t>BKV</t>
  </si>
  <si>
    <t>VNB</t>
  </si>
  <si>
    <t>Verband</t>
  </si>
  <si>
    <t>Marktrolle</t>
  </si>
  <si>
    <t>Vorname</t>
  </si>
  <si>
    <t>Nachname</t>
  </si>
  <si>
    <t>Telefon</t>
  </si>
  <si>
    <t>Email</t>
  </si>
  <si>
    <t>ÜNB/BIKO</t>
  </si>
  <si>
    <t>LF</t>
  </si>
  <si>
    <t>Behörde</t>
  </si>
  <si>
    <t>Sonstiges</t>
  </si>
  <si>
    <t>MSB</t>
  </si>
  <si>
    <t>Kürzel</t>
  </si>
  <si>
    <t>Weiter auf dem nächsten Tabellenblatt &gt;&gt;</t>
  </si>
  <si>
    <r>
      <t xml:space="preserve">Wertetabellen
</t>
    </r>
    <r>
      <rPr>
        <b/>
        <sz val="11"/>
        <color rgb="FFFF0000"/>
        <rFont val="Calibri"/>
        <family val="2"/>
        <scheme val="minor"/>
      </rPr>
      <t xml:space="preserve">
Tabellenblatt nach der Bearbeitung ausblenden!</t>
    </r>
  </si>
  <si>
    <t>AB</t>
  </si>
  <si>
    <t>Tabellenblatt nach der Bearbeitung ausblenden!</t>
  </si>
  <si>
    <t>Wertetabellen</t>
  </si>
  <si>
    <t>Vorname:</t>
  </si>
  <si>
    <t xml:space="preserve">Marktrolle: </t>
  </si>
  <si>
    <t xml:space="preserve">Nachname: </t>
  </si>
  <si>
    <t>Kürzel:</t>
  </si>
  <si>
    <t>!</t>
  </si>
  <si>
    <t>Kontaktdaten*:</t>
  </si>
  <si>
    <t>Sonderauswahl</t>
  </si>
  <si>
    <t>GBK</t>
  </si>
  <si>
    <r>
      <rPr>
        <sz val="11"/>
        <color theme="1"/>
        <rFont val="BundesSans Office"/>
        <family val="2"/>
      </rPr>
      <t xml:space="preserve">Hinweis: </t>
    </r>
    <r>
      <rPr>
        <b/>
        <sz val="16"/>
        <color theme="1"/>
        <rFont val="BundesSans Office"/>
        <family val="2"/>
      </rPr>
      <t xml:space="preserve">
Bitte dieses Formular im Originalformat (*.xlsx)  speichern, umbenennen und übersenden.</t>
    </r>
  </si>
  <si>
    <r>
      <t xml:space="preserve">Unternehmen / Verband / Behörde / Sonstige: </t>
    </r>
    <r>
      <rPr>
        <sz val="8"/>
        <color theme="1"/>
        <rFont val="BundesSans Office"/>
        <family val="2"/>
      </rPr>
      <t>(Pflichtfeld)</t>
    </r>
  </si>
  <si>
    <r>
      <t xml:space="preserve">* Kontaktdaten werden bei Veröffentlichung der Konsultationsbeiträge </t>
    </r>
    <r>
      <rPr>
        <b/>
        <u/>
        <sz val="8"/>
        <color theme="1"/>
        <rFont val="BundesSans Office"/>
        <family val="2"/>
      </rPr>
      <t>nicht</t>
    </r>
    <r>
      <rPr>
        <sz val="8"/>
        <color theme="1"/>
        <rFont val="BundesSans Office"/>
        <family val="2"/>
      </rPr>
      <t xml:space="preserve"> mitveröffentlicht. 
Sie dienen ausschließlich eventueller Rückfragen durch die Große Beschlusskammer.</t>
    </r>
  </si>
  <si>
    <r>
      <t xml:space="preserve">Weitere Auswahl
</t>
    </r>
    <r>
      <rPr>
        <sz val="8"/>
        <color theme="0"/>
        <rFont val="BundesSans Office"/>
        <family val="2"/>
      </rPr>
      <t>(optional)</t>
    </r>
  </si>
  <si>
    <t>Bitte dieses Formular im Originalformat (*.xlsx)  speichern, umbenennen und übersenden.
Sofern nicht der komplette Text dargestellt werden kann, verwenden Sie bitte die nächste Zeile für Ihre Eingabe.</t>
  </si>
  <si>
    <t>Kapitel</t>
  </si>
  <si>
    <r>
      <t xml:space="preserve">Kapitel
</t>
    </r>
    <r>
      <rPr>
        <sz val="9"/>
        <color theme="0"/>
        <rFont val="BundesSans Office"/>
        <family val="2"/>
      </rPr>
      <t>(Pflichtfeld)</t>
    </r>
  </si>
  <si>
    <t>Zielbild für die Netzentgeltsystematik</t>
  </si>
  <si>
    <t>Stellungnahme</t>
  </si>
  <si>
    <t xml:space="preserve">Originaltext </t>
  </si>
  <si>
    <t>Geänderte Rahmenbedingungen durch die Energiewende</t>
  </si>
  <si>
    <t>Anpassungsoption - Beteiligung der Einspeiser: Einspeiseentgelte</t>
  </si>
  <si>
    <t>Anpassungsoption - Beteiligung der Einspeiser: BKZ für Einspeiser</t>
  </si>
  <si>
    <t>Anpassungsoption - Dynamische Netzentgelte</t>
  </si>
  <si>
    <t>Anpassungsoption - Entgeltkomponenten: Einführung eines verpflichtenden Grundpreises</t>
  </si>
  <si>
    <t>Anpassungsoption - Entgeltkomponenten: Ersatz des Leistungspreises durch einen Kapazitätspreis</t>
  </si>
  <si>
    <t>Anpassungsoption - Dynamische Netzentgelte: (1) zeitvariabel - statisch</t>
  </si>
  <si>
    <t>Anpassungsoption - Dynamische Netzentgelte: (2) zeitvariabel - dynamisch</t>
  </si>
  <si>
    <t>Anpassungsoption - Dynamische Netzentgelte: (3) Lastspitzen herausrechnen</t>
  </si>
  <si>
    <t>Anpassungsoption - Dynamische Netzentgelte: (4) Peak Load Pricing</t>
  </si>
  <si>
    <t>Anpassungsoption - Bundeseinheitliche Netzentgelte</t>
  </si>
  <si>
    <t>Anpassungsoption - Speicherentgelte</t>
  </si>
  <si>
    <t>Weitere Anpassungsoptionen - Kostenstellen</t>
  </si>
  <si>
    <t>Anpassungsoption - Beteiligung der Einspeiser</t>
  </si>
  <si>
    <t>Status quo der Netzentgeltbildung in Deutschland</t>
  </si>
  <si>
    <t>Aktenzeichen: GBK-25-01-1#3</t>
  </si>
  <si>
    <t>AgNes</t>
  </si>
  <si>
    <t>Anpassungsoption - Entgeltkomponenten</t>
  </si>
  <si>
    <t>Weitere Anpassungsoptionen - Kostenwälzung</t>
  </si>
  <si>
    <t>Originaltext, auf den Bezug genommen wird (optional einfügen)</t>
  </si>
  <si>
    <t>EFET Deutschland – Verband Deutscher Energiehändler e.V.</t>
  </si>
  <si>
    <t>Köhler</t>
  </si>
  <si>
    <t>Anne</t>
  </si>
  <si>
    <t>a.koehler@efet.org</t>
  </si>
  <si>
    <t>030 2655 78 24</t>
  </si>
  <si>
    <t>EFET</t>
  </si>
  <si>
    <t xml:space="preserve">Der funktionierende Strommarkt ist ein hohes Gut. Sowohl Verbraucher als auch Investoren profitieren von einer hohen Wettbewerbsintensität. Die Preissignale, Vermarktungs- und Beschaffungswege eines liquiden Strommarkts ermöglichen Investitionen im Energiesystem und darüber hinaus. Die Funktionsfähigkeit des Strommarkts zu erhalten sollte ein wesentlicher Aspekt bei der Bewertung von Vorschlägen zur Überarbeitung der Netzentgeltsystematik darstellen. 
Änderungen am Status Quo der Netzentgeltsystematik sollten nur dann vorgenommen werden, wenn durch die Änderung ein volkswirtschaftlicher Effizienzgewinn erwartbar wird. Dies sollte durch Folgeabschätzungen im Rahmen des AgNes-Prozesses quantifiziert werden.
Im Workshop am 2. und 3. Juni wirkte die Präferenz der Bundesnetzagentur zu einzelnen Punkten (bspw. Netzentgelte für Erzeuger und Speicher, Kapazitätsentgelte) bereits recht gefestigt. Wir empfehlen, die Stellungnahmen in diesem Konsultationsprozess sowie die Ergebnisse einer Folgenabschätzung abzuwarten und Vorfestlegungen zu vermeiden. </t>
  </si>
  <si>
    <t xml:space="preserve">Die wesentliche Funktion von Netzentgelten liegt darin, Netzausbau, -instandhaltung und -betrieb zu finanzieren. Darüber hinaus haben Netzentgelte Potential, sich auf viele andere Aspekte der Energiepolitik entweder auf positive oder auf negative Weise auszuwirken: bspw. auf die Kosten der Netzengpassbewirtschaftung, Standortentscheidungen, Wettbewerbsfähigkeit der Industrie, Erschwinglichkeit von Energie, Förderbedarf für Erneuerbare Energien und Vergütung steuerbarer Leistung. Diese Aspekte sollten bei der Gestaltung von Netzentgelten berücksichtigt werden. Konsistenz zwischen regulatorischen und politisch gesetzten Anreizen ist notwendig, damit die Maßnahmen auch die entsprechende Wirkung entfalten können. Netzentgelte alleine werden diese anderen Ziele aber nicht erreichen. Beispielsweise wird die Standortwahl von Erzeugungsanlagen immer auch von anderen Aspekten jenseits der Netzentgeltsystematik bestimmt werden. Und Netzentgelte könnten zwar netzengpassentschärfendes Verhalten anreizen, werden Netzengpässe und die Notwendigkeit des Engpassmanagement aber niemals vollständig beseitigen. </t>
  </si>
  <si>
    <t xml:space="preserve">Wir schlagen vor, im weiteren Vorgehen zusätzlich zu den von der Bundesnetzagentur genannten die folgenden Bewertungskriterien zu berücksichtigen: 
1. Den Großhandelsmarkt schützen und Marktverzerrungen vermeiden: Das Verhalten im Großhandelsmarkt sollte sich also aus der Preiserwartung der Verkäufer und der Zahlungsbereitschaft der Käufer für Strom ergeben. Jegliche Entfernung von diesem Prinzip wirkt sich verzerrend auf den Großhandelsmarkt aus.
2. Regulatorische Unsicherheit minimieren: Die Netzentgeltbelastung sollte transparent, stabil, nachvollziehbar und für die Netzentgeltzahler aus allen Gruppen tragbar sein. Unvorhersehbarkeit von Netzentgelten machen das Marktverhalten weniger vorhersehbar und stellt damit ein Risiko für alle Marktteilnehmer dar. Regeln sollten also in Konzeption und Umsetzung möglichst leicht verständlich und verlässlich sein, also eine gewisse Planbarkeit und Stabilität gewährleisten.  </t>
  </si>
  <si>
    <t xml:space="preserve">Frage: Ist Netzeinspeisung eine Form der Netznutzung, die mit Einspeiseentgelten an der Finanzierung der Netzkosten beteiligt werden sollte? </t>
  </si>
  <si>
    <t xml:space="preserve">Nein, Einspeiseentgelte lehnen wir ab. Eine angemessene Beteiligung von Einspeisern über andere Mechanismen, bspw. über Baukostenzuschüsse (BKZ), wäre zu diskutieren. 
Eine Belastung der konkreten Einspeisung durch Netzentgelte brächte bspw. folgende Nachteile mit sich: 
-	Zunächst ist fraglich, ob aus Einspeisenetzentgelten überhaupt eine Entlastung der verbleibenden Netznutzer entsteht (siehe „Auswirkungen auf den Strommarkt“). Stattdessen ist es wahrscheinlich, dass Einspeisenetzentgelte zu höheren Strompreisen bzw. zu höherem EE-Finanzierungsbedarf aus dem Staatshaushalt führen. 
-	Netze dienen genau wie Erzeugungsanlagen der Versorgung der Stromkunden. Insofern ist es nachvollziehbar, dass am Ende die Kunden die Kosten der Netze tragen. 
-	Bestandsanlagen wurden unter der Annahme der bestehenden Netzentgeltsystematik errichtet. Diese Investitionsgrundlage nun zu verändern, würde die Investitionssicherheit im Energiemarkt schwächen. </t>
  </si>
  <si>
    <t xml:space="preserve">Frage: welche Auswirkungen auf den Strommarkt werden gesehen? </t>
  </si>
  <si>
    <t>•	Arbeitsbasierte Netzentgelte wirken sich auf den Strompreis aus, wirken also nicht unbedingt kostenreduzierend für den Endkunden, sondern womöglich sogar kostenerhöhend. Des Weiteren verzerren sie die Merit Order und führen somit möglicherweise zu Ineffizienzen und Transparenzverlusten. 
•	Kapazitäts- oder leistungsbasierte Netzentgelte würden den Business Case von Erzeugungsanlagen belasten und damit deren Finanzierungsbedarf erhöhen. Für Neuanlagen bedeutet das im Wesentlichen, dass rein preislich getriebene Investitionen unwahrscheinlicher werden und die Bedeutung und der finanzielle Umfang anderer regulatorischer Eingriffe (wie beispielsweise EEG, Kraftwerksstrategie und Kapazitätsmechanismus) wachsen. 
•	Entgelte auf Einspeiseleistung könnten gesicherte Kapazitäten aus dem Markt drängen. Eine Belastung von Bestandsanlagen hätte daher einen ähnlichen Effekt und wäre ordnungspolitisch und rechtlich ohnehin kritisch zu bewerten. 
•	In Summe könnten also durch die Einführung kapazitäts- oder leistungsbasierter Einspeisenetzentgelte zwar zunächst die Netzentgelte für andere Netznutzer verringert werden, deren tatsächliche Entlastungswirkung ist aber fraglich.</t>
  </si>
  <si>
    <t xml:space="preserve">Frage: Wären Einspeiseentgelte auch ein geeignetes Instrument der Standortsteuerung? </t>
  </si>
  <si>
    <t>-	Nein. Die Frage der Standortsteuerung stellt sich im Wesentlichen nur bei Neuanlagen. Eine Standortsteuerung würde voraussetzen, dass die Entgelte zum Zeitpunkt der Investitionsentscheidung langfristig kalkulierbar sind. Dann würde es aber unwahrscheinlich, dass diese Netzentgelte langfristig kostenreflexiv sind. Jegliche Unsicherheit über die zukünftige Entwicklung der Netzentgelte verringert deren Potential für die Standortsteuerung und führt stattdessen zu neuen Risiken, die die Investitionskosten in Summe erhöhen. Für die Standortsteuerung neuer Erzeugungsanlagen wären andere Instrumente besser geeignet, beispielsweise im Rahmen von EEG (EE-Voranggebiete, „Südbonus“), Kraftwerksstrategie (Multiplikatoren, geografische „go to“ Bereiche), Kapazitätsmechanismus (ebenso) oder Märkten für Systemdienstleistungen (lokale Beschränkungen bei Ausschreibungen). Die Standortwahl wird aber immer auch von Faktoren jenseits des Stromsystems mitbestimmt werden (Flächenverfügbarkeit, Brennstoffverfügbarkeit, Planungsrecht). Auch Baukostenzuschüsse wären effektiver als Netzentgelte, weil erstere zum Zeitpunkt der Investitionsentscheidung eindeutig feststehen.</t>
  </si>
  <si>
    <t>Welche Ausgestaltungsvariante für Einspeiseentgelte (Arbeitspreis, Leistungspreis, Kapazitätspreis, Grundpreis) wären vorzugswürdig, um die Ziele der Finanzierungs- oder der Steuerungsfunktion bestmöglich zu erfüllen und gleichzeitig marktverzerrende Wirkungen zu begrenzen?</t>
  </si>
  <si>
    <t>Arbeitspreise würden die größte marktverzerrende Wirkung entfalten, weil sie sich direkt auf die Grenzkosten der Anlagen auswirken. Diese sind daher abzulehnen.</t>
  </si>
  <si>
    <t>An welchen Kosten sollten sich Einspeiser über Einspeiseentgelte beteiligen? 
o	An bestimmten Kosten z. B. für Redispatch, Regelenergie und/ oder den Kosten für Verlustenergie? 
o	An den Mehrkosten aus der EE-Integration, die z. B. durch den Mechanismus der Festlegung zur EE-Kostenwälzung festgestellt werden könnten?
o	Oder sollten sich Einspeiser wie Letztverbraucher über ein allgemeines Netzentgelt an der Finanzierung der Netzkosten uneingeschränkt beteiligen?</t>
  </si>
  <si>
    <t>Es erscheint willkürlich, den Einspeisern pauschal einzelne Kostenblöcke zuzuteilen.</t>
  </si>
  <si>
    <t>Wären Baukostenzuschüsse eine geeignete Ergänzung oder eine sinnvolle Alternative der Beteiligung von Einspeisern an der Finanzierung der Netzkosten?</t>
  </si>
  <si>
    <t>BKZ könnten ein Weg sein, Neuanlagen an den von ihnen verursachten Netzkosten zu beteiligen. Allerdings ist es fraglich, ob daraus eine Entlastung der verbleibenden Netznutzer resultiert, da der Finanzierungsbedarf der Neuanlagen nicht abnimmt und die zusätzlichen Kosten daher vermutlich über EEG, Kraftwerksstrategie oder Kapazitätsmechanismus umgelegt werden. Es könnte dazu führen, dass weniger Anlagen auf marktlicher Basis gebaut werden und stattdessen in die Förderung fallen. Mit Blick auf Steuerungssignale zur Ansiedlung könnten BKZ eine sinnvolle Wirkung entfalten und zur Senkung der Netzkosten (bspw. Reduzierung Redispatchbedarf) beitragen. Um diese Wirkung herbeizuführen, sollten BKZ eine regionale Differenzierung aufweisen.</t>
  </si>
  <si>
    <t>Welche Auswirkungen auf den Strommarkt werden gesehen?</t>
  </si>
  <si>
    <t>Baukostenzuschüsse haben keine Effekte auf die Marktpreisbildung. Allerdings könnten BKZ dazu führen, dass weniger Anlagen auf marktlicher Basis gebaut werden und stattdessen erhöhter Förderbedarf entsteht. Staatliche Fördermechanismen haben oft marktverzerrende Wirkungen, sodass deren Ausweitung von EFET Deutschland eher negativ bewertet wird.</t>
  </si>
  <si>
    <t>Wären Baukostenzuschüsse auch ein geeignetes Instrument der Standortsteuerung?</t>
  </si>
  <si>
    <t>BKZ könnten effektive Standortsignale darstellen, weil sie im Gegensatz zu Netzentgelten zum Zeitpunkt der Investitionsentscheidung eindeutig bestimmbar sind. Daraus könnte eine effiziente Lenkungswirkung im Hinblick auf Standortwahl und Anschlussdimensionierung entstehen. Hier ist aber die Wechselwirkung mit anderen Instrumenten, beispielsweise im Rahmen von EEG (EE-Voranggebiete, „Südbonus“), Kraftwerksstrategie (Multiplikatoren, geografische „go to“ Bereiche), Kapazitätsmechanismus (ebenso) oder Märkten für Systemdienstleistungen (lokale Beschränkungen bei Ausschreibungen) zu beachten. Zudem wird die Standortwahl auch wesentlich von Faktoren jenseits des Stromsystems bestimmt werden (Flächenverfügbarkeit, Brennstoffverfügbarkeit, Planungsrecht).</t>
  </si>
  <si>
    <t>Was wären geeignete Bemessungsgrundlagen für die Quantifizierung von Baukostenzuschüssen?</t>
  </si>
  <si>
    <t>Entscheidend ist eine einheitliche, nachvollziehbare Methodik, um Investitionssicherheit zu gewährleisten.</t>
  </si>
  <si>
    <t>Sollten Baukostenzuschüsse für Einspeiser in Anlehnung an die sogenannte EE-Kostenwälzung auf Netzgebiete beschränkt werden, in denen die Einspeisung der wesentliche Treiber für Netzausbaukosten ist?</t>
  </si>
  <si>
    <t>Eine regionale Differenzierung der Baukostenzuschüsse ist sachgerecht.</t>
  </si>
  <si>
    <t>Frage: Die Nutzerstruktur gilt als ein wesentlicher Treiber der Netzkosten. Wäre eine Grundpreiskomponente ein Instrument, um die strukturbedingten Kosten besser zu reflektieren?
Frage: Wie kann bei der Einführung von Grundpreisen ein angemessenes Verhältnis zwischen Kostentragfähigkeit und Kostenreflexivität erreicht werden?
Frage: Wird ein höherer Grundpreis für Eigenverbraucher und Prosumer als geeignetes Mittel angesehen, diese stärker an den Netzkosten zu beteiligen?</t>
  </si>
  <si>
    <t>-	Eine arbeitsunabhängige Entgeltkomponente wie ein Grundpreis wäre grundsätzlich geeignet, die strukturbedingten Fixkosten des Netzbetriebs besser abzubilden. Eine stärker arbeitsunabhängige Bepreisung kann die Netzkosten verursachungsgerechter auf alle Netznutzer verteilen, insbesondere auf Prosumer in niedrigeren Spannungsebenen mit im Vergleich zur Anschlussleistung geringen Netzbezugsmengen.
-	Allerdings kann auch möglicherweise zeitlich und örtlich variabler Leistungspreis diese Funktion erfüllen, insbesondere wenn dieser an der zeitgleichen Jahreshöchstlast ansetzt. Diese ist für die Netzdimensionierung maßgeblich und bildet somit strukturelle Netzkosten verursachungsgerecht ab. Dies ist einem Grundpreis vorzuziehen, wenn das notwendige Messwesen vorhanden ist, was derzeit tendenziell eher bei größeren Abnehmern (RLM-Messung) der Fall sein dürfte.</t>
  </si>
  <si>
    <t>Wird ein Kapazitätspreis als geeignete Alternative zu einem Leistungspreis gesehen, um die anschlussbedingten Netzkosten zu reflektieren und das etwaige Flexibilitätshemmnis eines Leistungspreises zu mildern?</t>
  </si>
  <si>
    <t>-	Nein. Das Flexibilitätshemmnis besteht im Kapazitätspreis sogar noch in größerem Ausmaß, da es keinen Bezug zur Netzsituation hat. Das heutige leistungsbasierte Modell – insbesondere bei Bemessung auf Basis der zeitgleichen Jahreshöchstlast – ermöglicht hingegen eine verursachungsgerechte und kosteneffiziente Abbildung der Netznutzung bei gleichzeitiger Anreizsetzung zur Lastverschiebung und führt somit zu einer effizienteren Netznutzung.
-	Zur abschließenden Bewertung des Vorschlags sind seitens der Bundesnetzagentur grundlegende Klarstellungen notwendig, wie der Kapazitätspreis eigentlich ausgestaltet werden soll.
-	Im Diskussionspapier schreibt die BNetzA, Kapazitätspreise seien heute bei der Nutzung der Gasfernleitungsnetze der Standardfall der Netzentgelte. Diese Kapazitätsentgelte sind allerdings ein schlechtes Beispiel/Vorbild, wenn es darum geht Flexibilität anzureizen bzw. zu ermöglichen – das Gegenteil ist dort eher der Fall: Zum einem müssen die Kapazitäten für die gesamte genutzte Transportleistung vorab gebucht werden und zum anderen werden alle Kapazitätsprodukte mit einer Laufzeit kürzer als ein Jahr mit Aufschlägen/Multiplikatoren belegt. Kurzfristiger Kapazitätsbedarf wird auf diese Weise eher bestraft.</t>
  </si>
  <si>
    <t>Nach welchen Maßstäben sollten Netzbetreiber die zur Absicherung eines Kapazitätspreises notwendige Pönale bemessen?</t>
  </si>
  <si>
    <t>-	Aufgrund der Ablehnung eines Kapazitätspreises (s.o.) ist die Diskussion über eine Pönale obsolet. Im Leistungspreissystem ergibt sich diese inhärent aus dem Leistungspreis.
-	Nur wenn der angedachte Kapazitätspreis Stromverbraucher nicht bestraft, wenn diese kurzfristig die kontrahierte Kapazität überschreiten, um in einer Netzregion mit hoher EE-Einspeisung ihren Verbrauch zu erhöhen, würde ein Anreiz für flexibles Verhalten gesetzt.</t>
  </si>
  <si>
    <t>Welchen Grad der Dynamisierung von Netzentgelten sehen sie als sinnvoll an?</t>
  </si>
  <si>
    <t>-	Eine Dynamisierung der Netzentgelte kann einen sinnvollen Anreiz zur Flexibilisierung der Nachfrage setzen. Der Dynamisierung sowie der Reaktionsfähigkeit der Netznutzer sind unter anderem durch den Grad der Digitalisierung sowie durch das Marktdesign Grenzen gesetzt. Daher sollte bei der Dynamisierung behutsam vorgegangen werden und die technische Reife berücksichtigt werden. Zunächst erscheinen nur pauschalisierte Mechanismen realistisch und keine Berechnung von Netzentgelten in Echtzeit.  
-	Für die Einsatzoptimierung am Markt ist die Ausgestaltung und die Vorlaufzeit bei dynamischen Netzentgelten entscheidend. Auswirkungen auf andere Märkte als den Großhandelsmarkt wie bspw. Regelenergie sind bei der Konzeption zu berücksichtigen.
-	Eine Dynamisierung ist theoretisch dann am effizientesten, wenn sie jeweils exakt das gewünschte netzdienliche Verhalten im exakt richtigen Ausmaß anreizt. Dies würde letztlich eine viertelstunden- und lokationsscharfe Berechnung unter Berücksichtigung der individuellen Grenzkosten der Netznutzung erfordern, was aber unrealistisch und für die Anwender zu komplex ist. Daher sind dynamisierte Netzentgelte tendenziell pauschalisiert auszugestalten. Manche stark pauschalisierten Modelle sind grundsätzlich sinnvoll, wie beispielsweise Lastspitzen in manchen Situationen herauszurechnen, Überlegungen zu einem “Industrienetzentgelt“ (separates Festlegungsverfahren der BNetzA BK4-24-0027), die optionale Flexibilitätsregelung (BK4-22-089) i.V. mit der intensiven Netznutzung sowie die “atypische Netznutzung“, wobei auch hier Verbesserungen zur stärkeren anreizbasierten Flexibilitätserbringung sinnvoll sind.</t>
  </si>
  <si>
    <t>Soll die Dynamisierung von Netzentgelten allein der verbesserten Nutzung vorhandener Netzkapazitäten dienen oder sollen sie auch eine Option sein, Anreize zur Vermeidung von zusätzlichem Netzausbau sein?</t>
  </si>
  <si>
    <t>•	Theoretisch würde das erste Ziel auch das zweite implizieren. Denn Preissignale, die sich kurzfristig an Netzengpässen orientieren, machen in Summe Investitionen dort attraktiver, wo keine Netzengpässe erwartbar sind also sich die Frage nach dem Netzausbau eben nicht stellt. 
•	In der Praxis ist es fraglich, in welchem Umfang Netzentgelte als Instrument die effizientere Netznutzung anreizen können, weil deren Effekt selten passgenau sein dürfte. In anderen Situationen besteht die Gefahr, dass Umverteilungseffekten und zusätzlicher Unsicherheit wenig Nutzen entgegensteht und dass Investitionen durch dann notwendige Risikoaufschläge tendenziell verteuert werden.</t>
  </si>
  <si>
    <t>Wie können Netzregionen für eine örtliche Dynamisierung des Leistungspreises sinnvoll bestimmt werden?</t>
  </si>
  <si>
    <t>-	Um ein effizientes Preissignal zu generieren, müssten die Netzregionen im theoretischen Idealfall regelmäßig angepasst werden. Die langfristige Lenkungswirkung wäre dann aufgrund abnehmender Planungssicherheit aber geschwächt.</t>
  </si>
  <si>
    <t>Welchen zeitlichen Vorlauf benötigen welche Akteure, um auf dynamische Netzentgelte zu reagieren?</t>
  </si>
  <si>
    <t>-	Netznutzer sollten bei der Entscheidung, wieviel Energie sie aus dem Netz beziehen oder ins Netz einspeisen, die damit einhergehenden Kosten kennen. Ansonsten liesse sich diese Entscheidung nicht effizient fällen. Wünschenswert wäre daher, die Netzentgelte mit ausreichendem Vorlauf vor der Day-Ahead Auktion (also am Vormittag des Vortages) zu kennen. Ist dies nicht der Fall, wären Marktteilnehmer gezwungen mit Erwartungswerten zu arbeiten und einen Risikoaufschlag einzupreisen.
-	Je kürzer also der zeitliche Vorlauf wird, desto komplexer ist die Einsatzoptimierung, und desto kleiner ist auch die Zielgruppe, die in der Lage ist, auf das Preissignal zu reagieren.
-	Je länger der zeitliche Vorlauf ist, desto ineffizienter wird allerdings das Preissignal, welches von der Dynamisierung generiert wird. Der Grund liegt in der Tatsache, dass die Genauigkeit der Prognose von Netzengpässen mit wachsender Vorlaufzeit sinkt. Dynamisierte Netzentgelte mit längerer Vorlaufzeit wären in ihrer Anreizwirkung also weniger passgenau.</t>
  </si>
  <si>
    <t>Wie lassen sich dynamisierte Netzentgelte mit bundesweiten Geschäftsmodellen harmonisieren?</t>
  </si>
  <si>
    <t>-	Dynamisierte Netzentgelte erhöhen die Komplexität im System wesentlich. Ob das Geschäftsmodell bundesweit ist, oder nicht, ist für diesen Effekt aber nicht relevant. 
-	Zielbild sollte ein einheitliches System für alle Netznutzer sein. Eine freiwillige Einführung für Netzbetreiber wird diesem Zielbild nicht gerecht. So ist es Endkunden nicht zu erklären, warum vergleichbare Sachverhalte abhängig von Netzbetreiber unterschiedliche behandelt werden sollten.</t>
  </si>
  <si>
    <t>Sinkt der Grenznutzen zusätzlicher Dynamisierung und wie stark?</t>
  </si>
  <si>
    <t>-	Die Fähigkeit des Marktes auf Preissignale zu reagieren sinkt nach der Day-Ahead Auktion, das heißt dass auch der Grenznutzen nimmt ab dieser Schwelle ab.</t>
  </si>
  <si>
    <t>Wie kann eine gute Verzahnung mit dem Redispatch-Prozess gelingen? Wie kann im Ausgestaltungsvariante (3) Increase-Decrease-Gaming ausgeschlossen werden, bei dem Nutzer zunächst eine geringe Entnahme als Fahrplananmeldung abgeben und nach Entgeltsignal des Netzbetreibers dann ein normales, aber nunmehr kostenfreies Nutzungsverhalten zeigen.</t>
  </si>
  <si>
    <t>-	Netzentgelte können Redispatch als Instrument für das Engpassmanagement nicht ersetzen. Allerdings können sie dazu beitragen, dass der Redispatch-Bedarf punktuell sinkt. An der Systematik des Redispatch-Systems werden dadurch aber keine Veränderungen notwendig. 
-	Das Risiko von Inc-Dec Gaming sollte einer solchen Lösung nicht im Wege stehen, da dagegen Maßnahmen getroffen werden können. Es wäre zudem durch bestehende effektive Marktüberwachung (inkl. und Baseline-Monitoring). Ohnehin würde solches Inc-Dec Gaming voraussetzen, dass der individuelle Verbraucher mit seinem eigenen Verhalten den Engpass signifikant beeinflussen kann. 
-	Grundsätzlich kann durch Marktdesign das Risiko von Inc-Dec Gaming ausgeschlossen bzw. auf ein unschädliches Maß reduziert werden, wenn z.B. das Netzentgeltsignal vor der Day-Ahead Auktion gegeben ist.
-	Sind Netzentgelte bereits vor Ende der Day-Ahead-Auktion bekannt und fixiert, kann auch kein Gaming in diesem Sinne stattfinden. Engpässe werden dann im Rahmen von Redispatch behandelt. Da dies ohne zusätzliche Erlöse für die Nutzer erfolgt besteht dann auch kein weiterer Anreiz zum Gaming.</t>
  </si>
  <si>
    <t xml:space="preserve">•	Sollten Ihrer Meinung nach die 866 Verteilernetzbetreiber weiterhin eigene Netzentgelte je Netz- und Umspannebene bilden – damit regionale, strukturelle Besonderheiten im Netzentgelt des jeweiligen Verteilernetzbetreibers sichtbar sind?
•	Wird die Kostenverantwortung der Netzbetreiber durch die Bildung eigener Netzentgelte gestärkt?
•	Wie schätzen Sie den administrativen Aufwand eines zu installierenden Ausgleichssystems ein? Wer sollte den Ausgleichsmechanismus durchführen? Wie hoch müsste ein Liquiditätspuffer eines Ausgleichsmechanismus sein?
•	Wie beurteilen Sie die Interdependenzen einheitlicher Netzentgelte mit dem Bestreben, regionale zeitlich dynamische Netzentgelte einzuführen?
•	Welche Chancen und Risiken sehen Sie als Marktakteur?
•	Inwieweit ist davon auszugehen, dass einheitliche Verteilernetzentgelte den Konzessionswettbewerb schwächen? </t>
  </si>
  <si>
    <t>-	Der Großhandel ist von der Struktur der VNB-Netzentgelte nicht direkt betroffen. Allerdings setzt sich EFET Deutschland generell für eine Vereinheitlichung der Aktivitäten der Netzbetreiber ein, weil dies die Transparenz des Marktes erhöhen und neuen Wettbewerbern den Markteintritt erleichtern könnte. Die kommenden Festlegungen der BNetzA sowie die Kooperation der Netzbetreiber sollten sicherstellen, dass vergleichbaren Sachverhalten gleich begegnet wird und Konsistenz gewährleitestet ist, unabhängig davon welcher Netzbetreiber das betroffene Netz betreibt. 
-	Zugleich sollten Vorgaben, die die Komplexität des Systems erhöhen und zu vermehrtem administrativen Aufwand und Kosten führen, vermieden werden.</t>
  </si>
  <si>
    <t>Sehen Sie eine besondere Behandlung von Speichern in der Netzentgeltsystematik als gerechtfertigt an? Was sind die Gründe?</t>
  </si>
  <si>
    <t xml:space="preserve">-	Ja, eine besondere Behandlung von Speichern in der Netzentgeltsystematik ist gerechtfertigt und weiterhin notwendig. Speicheranlagen bieten ein erhebliches Potenzial, netzdienlich zu wirken. Die Erbringung von Systemdienstleistungen spielt für das Geschäftsmodell von Speicheranlagen eine größere Rolle als für andere Netznutzer. Darüber hinaus kann die Flexibilität von Speicheranlagen systemdienlich wirken. Ein Zubau von Stromspeichern ist für das Gelingen der Energiewende notwendig und kann in Summe auch zu einer Verringerung der Systemkosten führen. 
-	Stromspeicher sollten zukünftig nicht als Erzeuger oder Verbraucher betrachtet werden, sondern als eigenständige Marktrolle. Sie mit arbeitsbasierten Netzentgelten zu belasten, würde die Flexibilität von Speicheranlagen stark einschränken, ihre Rentabilität reduzieren und es somit notwendig machen, den Ausbau der Speicherleistung anderweitig zu finanzieren. </t>
  </si>
  <si>
    <t>Welche Rabattform kommt welchen Speichermodellen und Geschäftsfeldern entgegen?</t>
  </si>
  <si>
    <t>-	Wichtig wäre, die Flexibilität von Speichern möglichst wenig einzuschränken. Jegliches arbeitsbasiertes Netzentgelt reduziert die Fähigkeit des Speichers, auf Preisunterschiede zu reagieren oder Systemdienstleistungen zu erbringen. Ein arbeitsbasiertes Netzentgelt sollte also i.W. unter dem Aspekt der Anreizsetzung betrachtet werden, also dahingehendwirken, dass eine entsprechende unerwünschte Netznutzung verhindert wird (beispielsweise die Ausspeicherung in ein überspeistes Teilnetz). Ein leistungsbasiertes Netzentgelt sollte dementsprechend dann einen Anreiz liefern, zu Höchstlastzeiten auszuspeichern und zu Niedriglastzeiten einzuspeichern. Denkbar wäre es, das Netzentgelt nur dann anzuwenden, wenn die Speicheranlage sich in diesen Situationen gegenteilig verhält.</t>
  </si>
  <si>
    <t>Ist die Verbindung mit einem flexiblen Netzanschlussvertrag geeignet, eine netzneutrale Einbindung sicherzustellen?</t>
  </si>
  <si>
    <t xml:space="preserve">-	Die Möglichkeit, im Rahmen eines flexiblen Netzanschlussvertrags die Netznutzung zu unterbrechen stellt für den Netzbetreiber ein Instrument dar, die netzschädliche Wirkung der Speicheranlage zu verhindern. Damit wird der wirtschaftliche Schaden aus dem drohenden Netzengpass dem Speicherbetreiber auferlegt. Für den Speicherbetreiber wäre dies abhängig von Häufigkeit und Umfang der Unterbrechung durch den Netzbetreiber ein signifkantes Risiko, welches hohe Kosten verursachen würde. Ob daraus in Summe eine Kostenentlastung für die verbleibenden Netznutzer oder ein Effizienzgewinn entsteht, ist fraglich. 
-	"Netzneutralität" ist kein statischer Zustand, da sich das Netz und die an das Netz angeschlossenen Anlagen &amp; Verbraucher verändern. Ausschlaggebend ist die rechtliche Ausgestaltung der flexiblen Netzanschlussverträge. </t>
  </si>
  <si>
    <t>Gibt es andere Vorschläge, wie ein geeignetes Netzentgeltregime für Speicher aussehen könnte?</t>
  </si>
  <si>
    <t>Die BKZ-Systematik stellt den am wenigsten marktverzerrenden Eingriff dar, da den Speicher die volle Möglichkeit der Optimierung erhalten bleibt.</t>
  </si>
  <si>
    <t>•	Erachten Sie es als notwendig, neben der EE-Wälzung oder einer eventuellen Einführung bundeseinheitlicher Netzentgelte, zusätzlich die bidirektionale Kostenwälzung umzusetzen?
•	Erachten Sie die Einführung einer bidirektionaler Kostenwälzung als praktikabel umsetzbar?</t>
  </si>
  <si>
    <t>Eine Erhöhung der Komplexität sollte vermieden werden, weil sie die Nachvollziehbarkeit des Systems einschränkt.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</si>
</sst>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b/>
      <sz val="8"/>
      <color theme="0"/>
      <name val="Calibri"/>
      <family val="2"/>
      <scheme val="minor"/>
    </font>
    <font>
      <sz val="8"/>
      <color theme="0"/>
      <name val="Calibri"/>
      <family val="2"/>
      <scheme val="minor"/>
    </font>
    <font>
      <b/>
      <sz val="14"/>
      <color theme="1"/>
      <name val="Calibri"/>
      <family val="2"/>
      <scheme val="minor"/>
    </font>
    <font>
      <b/>
      <sz val="11"/>
      <color rgb="FFFF0000"/>
      <name val="Calibri"/>
      <family val="2"/>
      <scheme val="minor"/>
    </font>
    <font>
      <sz val="9"/>
      <color indexed="81"/>
      <name val="Segoe UI"/>
      <family val="2"/>
    </font>
    <font>
      <sz val="12"/>
      <color theme="1"/>
      <name val="BundesSans Office"/>
      <family val="2"/>
    </font>
    <font>
      <b/>
      <sz val="12"/>
      <color theme="1"/>
      <name val="BundesSans Office"/>
      <family val="2"/>
    </font>
    <font>
      <sz val="11"/>
      <color theme="1"/>
      <name val="BundesSans Office"/>
      <family val="2"/>
    </font>
    <font>
      <b/>
      <sz val="11"/>
      <color theme="1"/>
      <name val="BundesSans Office"/>
      <family val="2"/>
    </font>
    <font>
      <b/>
      <sz val="16"/>
      <color theme="1"/>
      <name val="BundesSans Office"/>
      <family val="2"/>
    </font>
    <font>
      <b/>
      <sz val="13"/>
      <color theme="1"/>
      <name val="BundesSans Office"/>
      <family val="2"/>
    </font>
    <font>
      <sz val="13"/>
      <color theme="1"/>
      <name val="BundesSans Office"/>
      <family val="2"/>
    </font>
    <font>
      <sz val="8"/>
      <color theme="1"/>
      <name val="BundesSans Office"/>
      <family val="2"/>
    </font>
    <font>
      <u/>
      <sz val="11"/>
      <color theme="10"/>
      <name val="BundesSans Office"/>
      <family val="2"/>
    </font>
    <font>
      <sz val="9"/>
      <color theme="1"/>
      <name val="BundesSans Office"/>
      <family val="2"/>
    </font>
    <font>
      <b/>
      <u/>
      <sz val="8"/>
      <color theme="1"/>
      <name val="BundesSans Office"/>
      <family val="2"/>
    </font>
    <font>
      <b/>
      <sz val="18"/>
      <color theme="1"/>
      <name val="BundesSans Office"/>
      <family val="2"/>
    </font>
    <font>
      <b/>
      <sz val="12"/>
      <color theme="0"/>
      <name val="BundesSans Office"/>
      <family val="2"/>
    </font>
    <font>
      <sz val="9"/>
      <color theme="0"/>
      <name val="BundesSans Office"/>
      <family val="2"/>
    </font>
    <font>
      <b/>
      <sz val="14"/>
      <color theme="0"/>
      <name val="BundesSans Office"/>
      <family val="2"/>
    </font>
    <font>
      <sz val="8"/>
      <color theme="0"/>
      <name val="BundesSans Office"/>
      <family val="2"/>
    </font>
    <font>
      <sz val="11"/>
      <name val="BundesSans Office"/>
      <family val="2"/>
    </font>
    <font>
      <b/>
      <sz val="11"/>
      <color theme="1"/>
      <name val="Arial"/>
      <family val="2"/>
    </font>
  </fonts>
  <fills count="9">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auto="1"/>
      </left>
      <right style="medium">
        <color rgb="FFC00000"/>
      </right>
      <top style="medium">
        <color auto="1"/>
      </top>
      <bottom style="medium">
        <color rgb="FFC00000"/>
      </bottom>
      <diagonal/>
    </border>
    <border>
      <left style="medium">
        <color rgb="FFC00000"/>
      </left>
      <right style="medium">
        <color rgb="FFC00000"/>
      </right>
      <top style="medium">
        <color auto="1"/>
      </top>
      <bottom style="medium">
        <color rgb="FFC00000"/>
      </bottom>
      <diagonal/>
    </border>
    <border>
      <left style="medium">
        <color rgb="FFC00000"/>
      </left>
      <right style="medium">
        <color auto="1"/>
      </right>
      <top style="medium">
        <color auto="1"/>
      </top>
      <bottom style="medium">
        <color rgb="FFC00000"/>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7" fillId="7" borderId="5" applyAlignment="0">
      <alignment horizontal="center" vertical="center" wrapText="1"/>
    </xf>
  </cellStyleXfs>
  <cellXfs count="101">
    <xf numFmtId="0" fontId="0" fillId="0" borderId="0" xfId="0"/>
    <xf numFmtId="0" fontId="0" fillId="0" borderId="0" xfId="0" applyAlignment="1">
      <alignment vertical="top" wrapText="1"/>
    </xf>
    <xf numFmtId="0" fontId="4" fillId="0" borderId="0" xfId="0" applyFont="1" applyAlignment="1">
      <alignment horizontal="center" vertical="center"/>
    </xf>
    <xf numFmtId="0" fontId="1" fillId="0" borderId="0" xfId="0" applyFont="1" applyProtection="1">
      <protection locked="0"/>
    </xf>
    <xf numFmtId="0" fontId="1" fillId="0" borderId="0" xfId="0" applyFont="1" applyAlignment="1">
      <alignment horizontal="center" vertical="top"/>
    </xf>
    <xf numFmtId="0" fontId="1" fillId="0" borderId="0" xfId="0" applyFont="1"/>
    <xf numFmtId="0" fontId="4" fillId="6" borderId="0" xfId="0" applyFont="1" applyFill="1" applyAlignment="1">
      <alignment horizontal="center" vertical="center"/>
    </xf>
    <xf numFmtId="0" fontId="1" fillId="0" borderId="0" xfId="0" applyFont="1" applyAlignment="1" applyProtection="1">
      <alignment wrapText="1"/>
      <protection locked="0"/>
    </xf>
    <xf numFmtId="0" fontId="5" fillId="6" borderId="0" xfId="0" applyFont="1" applyFill="1" applyAlignment="1">
      <alignment horizontal="center" vertical="center"/>
    </xf>
    <xf numFmtId="0" fontId="5" fillId="6" borderId="0" xfId="0" applyFont="1" applyFill="1" applyAlignment="1">
      <alignment horizontal="center" vertical="center" wrapText="1"/>
    </xf>
    <xf numFmtId="0" fontId="5" fillId="7" borderId="0" xfId="0" applyFont="1" applyFill="1" applyAlignment="1">
      <alignment horizontal="center" vertical="center"/>
    </xf>
    <xf numFmtId="0" fontId="2" fillId="0" borderId="0" xfId="0" applyFont="1" applyAlignment="1">
      <alignment vertical="top" wrapText="1"/>
    </xf>
    <xf numFmtId="0" fontId="4" fillId="6" borderId="0" xfId="0" applyFont="1" applyFill="1" applyAlignment="1">
      <alignment horizontal="left" vertical="top"/>
    </xf>
    <xf numFmtId="0" fontId="0" fillId="0" borderId="0" xfId="0" applyAlignment="1">
      <alignment horizontal="right" vertical="top" wrapText="1"/>
    </xf>
    <xf numFmtId="14" fontId="0" fillId="0" borderId="0" xfId="0" applyNumberFormat="1" applyAlignment="1">
      <alignment horizontal="right" vertical="top"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6" fillId="6" borderId="0" xfId="0" applyFont="1" applyFill="1" applyAlignment="1">
      <alignment horizontal="center" vertical="center"/>
    </xf>
    <xf numFmtId="0" fontId="2" fillId="0" borderId="1" xfId="0" applyFont="1" applyBorder="1"/>
    <xf numFmtId="0" fontId="0" fillId="0" borderId="1" xfId="0" applyBorder="1"/>
    <xf numFmtId="0" fontId="0" fillId="0" borderId="1" xfId="0"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8" fillId="0" borderId="7" xfId="0" applyFont="1" applyBorder="1"/>
    <xf numFmtId="0" fontId="6" fillId="6" borderId="0" xfId="0" applyFont="1" applyFill="1" applyAlignment="1">
      <alignment horizontal="center" vertical="center" wrapText="1"/>
    </xf>
    <xf numFmtId="0" fontId="1" fillId="0" borderId="0" xfId="0" applyFont="1" applyAlignment="1" applyProtection="1">
      <alignment horizontal="center"/>
      <protection locked="0"/>
    </xf>
    <xf numFmtId="0" fontId="1" fillId="0" borderId="0" xfId="0" applyFont="1" applyAlignment="1">
      <alignment horizontal="left" vertical="top"/>
    </xf>
    <xf numFmtId="49" fontId="0" fillId="0" borderId="4" xfId="0" applyNumberFormat="1" applyBorder="1" applyAlignment="1">
      <alignment horizontal="right" vertical="top" wrapText="1"/>
    </xf>
    <xf numFmtId="49" fontId="0" fillId="0" borderId="3" xfId="0" applyNumberFormat="1" applyBorder="1" applyAlignment="1">
      <alignment horizontal="right" vertical="top" wrapText="1"/>
    </xf>
    <xf numFmtId="49" fontId="0" fillId="0" borderId="4" xfId="0" quotePrefix="1" applyNumberFormat="1" applyBorder="1" applyAlignment="1">
      <alignment horizontal="right" vertical="top" wrapText="1"/>
    </xf>
    <xf numFmtId="49" fontId="0" fillId="0" borderId="1" xfId="0" quotePrefix="1" applyNumberFormat="1" applyBorder="1" applyAlignment="1">
      <alignment horizontal="right"/>
    </xf>
    <xf numFmtId="0" fontId="0" fillId="0" borderId="0" xfId="0" quotePrefix="1" applyAlignment="1">
      <alignment horizontal="center"/>
    </xf>
    <xf numFmtId="0" fontId="0" fillId="0" borderId="0" xfId="0" applyAlignment="1">
      <alignment horizontal="center"/>
    </xf>
    <xf numFmtId="0" fontId="12" fillId="4" borderId="1" xfId="0" applyFont="1" applyFill="1" applyBorder="1" applyAlignment="1">
      <alignment horizontal="center" vertical="top"/>
    </xf>
    <xf numFmtId="0" fontId="12" fillId="0" borderId="1" xfId="0" applyFont="1" applyBorder="1" applyAlignment="1" applyProtection="1">
      <alignment vertical="top"/>
      <protection locked="0"/>
    </xf>
    <xf numFmtId="0" fontId="12" fillId="0" borderId="2" xfId="0" applyFont="1" applyBorder="1" applyAlignment="1" applyProtection="1">
      <alignment horizontal="center" vertical="top"/>
      <protection locked="0"/>
    </xf>
    <xf numFmtId="0" fontId="12" fillId="0" borderId="2" xfId="0" applyFont="1" applyBorder="1" applyAlignment="1" applyProtection="1">
      <alignment vertical="top" wrapText="1"/>
      <protection locked="0"/>
    </xf>
    <xf numFmtId="0" fontId="16" fillId="7" borderId="3" xfId="0" applyFont="1" applyFill="1" applyBorder="1"/>
    <xf numFmtId="0" fontId="12" fillId="7" borderId="17" xfId="0" applyFont="1" applyFill="1" applyBorder="1"/>
    <xf numFmtId="0" fontId="12" fillId="7" borderId="18" xfId="0" applyFont="1" applyFill="1" applyBorder="1"/>
    <xf numFmtId="0" fontId="16" fillId="7" borderId="0" xfId="0" applyFont="1" applyFill="1"/>
    <xf numFmtId="0" fontId="12" fillId="7" borderId="19" xfId="0" applyFont="1" applyFill="1" applyBorder="1"/>
    <xf numFmtId="0" fontId="15" fillId="5" borderId="18" xfId="0" applyFont="1" applyFill="1" applyBorder="1"/>
    <xf numFmtId="0" fontId="12" fillId="5" borderId="0" xfId="0" applyFont="1" applyFill="1"/>
    <xf numFmtId="0" fontId="12" fillId="5" borderId="19" xfId="0" applyFont="1" applyFill="1" applyBorder="1"/>
    <xf numFmtId="0" fontId="12" fillId="7" borderId="0" xfId="0" applyFont="1" applyFill="1"/>
    <xf numFmtId="0" fontId="12" fillId="7" borderId="16" xfId="0" applyFont="1" applyFill="1" applyBorder="1" applyAlignment="1">
      <alignment horizontal="left"/>
    </xf>
    <xf numFmtId="0" fontId="12" fillId="3" borderId="1" xfId="0" applyFont="1" applyFill="1" applyBorder="1" applyAlignment="1">
      <alignment horizontal="left"/>
    </xf>
    <xf numFmtId="0" fontId="12" fillId="7" borderId="23" xfId="0" applyFont="1" applyFill="1" applyBorder="1" applyAlignment="1" applyProtection="1">
      <alignment horizontal="left"/>
      <protection locked="0"/>
    </xf>
    <xf numFmtId="0" fontId="12" fillId="7" borderId="18" xfId="0" applyFont="1" applyFill="1" applyBorder="1" applyAlignment="1">
      <alignment horizontal="left"/>
    </xf>
    <xf numFmtId="0" fontId="12" fillId="7" borderId="0" xfId="0" applyFont="1" applyFill="1" applyAlignment="1">
      <alignment horizontal="left"/>
    </xf>
    <xf numFmtId="0" fontId="12" fillId="7" borderId="19" xfId="0" applyFont="1" applyFill="1" applyBorder="1" applyAlignment="1">
      <alignment horizontal="center"/>
    </xf>
    <xf numFmtId="0" fontId="12" fillId="3" borderId="14" xfId="0" applyFont="1" applyFill="1" applyBorder="1"/>
    <xf numFmtId="0" fontId="12" fillId="7" borderId="1" xfId="0" applyFont="1" applyFill="1" applyBorder="1" applyProtection="1">
      <protection locked="0"/>
    </xf>
    <xf numFmtId="0" fontId="12" fillId="3" borderId="1" xfId="0" applyFont="1" applyFill="1" applyBorder="1"/>
    <xf numFmtId="0" fontId="12" fillId="7" borderId="23" xfId="0" applyFont="1" applyFill="1" applyBorder="1" applyProtection="1">
      <protection locked="0"/>
    </xf>
    <xf numFmtId="0" fontId="12" fillId="7" borderId="2" xfId="0" applyFont="1" applyFill="1" applyBorder="1"/>
    <xf numFmtId="0" fontId="12" fillId="7" borderId="15" xfId="0" applyFont="1" applyFill="1" applyBorder="1"/>
    <xf numFmtId="0" fontId="18" fillId="7" borderId="1" xfId="1" applyFont="1" applyFill="1" applyBorder="1" applyProtection="1">
      <protection locked="0"/>
    </xf>
    <xf numFmtId="0" fontId="19" fillId="7" borderId="18" xfId="0" applyFont="1" applyFill="1" applyBorder="1"/>
    <xf numFmtId="0" fontId="10" fillId="7" borderId="18" xfId="0" applyFont="1" applyFill="1" applyBorder="1"/>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0" fontId="24" fillId="2" borderId="0" xfId="0" applyFont="1" applyFill="1" applyAlignment="1">
      <alignment horizontal="center" vertical="center"/>
    </xf>
    <xf numFmtId="0" fontId="22" fillId="0" borderId="0" xfId="0" applyFont="1" applyAlignment="1">
      <alignment horizontal="center" vertical="center"/>
    </xf>
    <xf numFmtId="49" fontId="12" fillId="0" borderId="2" xfId="0" applyNumberFormat="1" applyFont="1" applyBorder="1" applyAlignment="1" applyProtection="1">
      <alignment vertical="top" wrapText="1"/>
      <protection locked="0"/>
    </xf>
    <xf numFmtId="49" fontId="12" fillId="0" borderId="1" xfId="0" applyNumberFormat="1" applyFont="1" applyBorder="1" applyAlignment="1" applyProtection="1">
      <alignment vertical="top" wrapText="1"/>
      <protection locked="0"/>
    </xf>
    <xf numFmtId="49" fontId="12" fillId="0" borderId="1" xfId="0" applyNumberFormat="1" applyFont="1" applyBorder="1" applyAlignment="1">
      <alignment vertical="top"/>
    </xf>
    <xf numFmtId="49" fontId="12" fillId="0" borderId="1" xfId="0" applyNumberFormat="1" applyFont="1" applyBorder="1" applyAlignment="1">
      <alignment horizontal="left" vertical="top"/>
    </xf>
    <xf numFmtId="0" fontId="0" fillId="0" borderId="1" xfId="0" applyBorder="1" applyAlignment="1">
      <alignment wrapText="1"/>
    </xf>
    <xf numFmtId="49" fontId="0" fillId="7" borderId="4" xfId="0" quotePrefix="1" applyNumberFormat="1" applyFill="1" applyBorder="1" applyAlignment="1">
      <alignment horizontal="right" vertical="top" wrapText="1"/>
    </xf>
    <xf numFmtId="49" fontId="0" fillId="8" borderId="4" xfId="0" quotePrefix="1" applyNumberFormat="1" applyFill="1" applyBorder="1" applyAlignment="1">
      <alignment horizontal="right" vertical="top" wrapText="1"/>
    </xf>
    <xf numFmtId="0" fontId="27" fillId="0" borderId="24" xfId="0" applyFont="1" applyBorder="1" applyAlignment="1">
      <alignment vertical="top" wrapText="1"/>
    </xf>
    <xf numFmtId="0" fontId="14" fillId="7" borderId="11" xfId="2" applyFont="1" applyBorder="1" applyAlignment="1">
      <alignment horizontal="center" vertical="center" wrapText="1"/>
    </xf>
    <xf numFmtId="0" fontId="11" fillId="7" borderId="12" xfId="2" applyFont="1" applyBorder="1" applyAlignment="1">
      <alignment horizontal="center" vertical="center"/>
    </xf>
    <xf numFmtId="0" fontId="11" fillId="7" borderId="13" xfId="2" applyFont="1" applyBorder="1" applyAlignment="1">
      <alignment horizontal="center" vertical="center"/>
    </xf>
    <xf numFmtId="0" fontId="13" fillId="5" borderId="20" xfId="0" applyFont="1" applyFill="1" applyBorder="1" applyAlignment="1">
      <alignment horizontal="right" vertical="center"/>
    </xf>
    <xf numFmtId="0" fontId="13" fillId="5" borderId="21" xfId="0" applyFont="1" applyFill="1" applyBorder="1" applyAlignment="1">
      <alignment horizontal="right" vertical="center"/>
    </xf>
    <xf numFmtId="0" fontId="13" fillId="5" borderId="22" xfId="0" applyFont="1" applyFill="1" applyBorder="1" applyAlignment="1">
      <alignment horizontal="right" vertical="center"/>
    </xf>
    <xf numFmtId="0" fontId="12" fillId="7" borderId="1" xfId="0" applyFont="1" applyFill="1" applyBorder="1" applyAlignment="1" applyProtection="1">
      <alignment horizontal="left"/>
      <protection locked="0"/>
    </xf>
    <xf numFmtId="0" fontId="12" fillId="7" borderId="23" xfId="0" applyFont="1" applyFill="1" applyBorder="1" applyAlignment="1" applyProtection="1">
      <alignment horizontal="left"/>
      <protection locked="0"/>
    </xf>
    <xf numFmtId="0" fontId="12" fillId="3" borderId="14" xfId="0" applyFont="1" applyFill="1" applyBorder="1" applyAlignment="1">
      <alignment horizontal="left"/>
    </xf>
    <xf numFmtId="0" fontId="12" fillId="3" borderId="4" xfId="0" applyFont="1" applyFill="1" applyBorder="1" applyAlignment="1">
      <alignment horizontal="left"/>
    </xf>
    <xf numFmtId="0" fontId="12" fillId="2" borderId="14" xfId="0" applyFont="1" applyFill="1" applyBorder="1" applyAlignment="1">
      <alignment horizontal="center"/>
    </xf>
    <xf numFmtId="0" fontId="12" fillId="2" borderId="4" xfId="0" applyFont="1" applyFill="1" applyBorder="1" applyAlignment="1">
      <alignment horizontal="center"/>
    </xf>
    <xf numFmtId="0" fontId="12" fillId="2" borderId="15" xfId="0" applyFont="1" applyFill="1" applyBorder="1" applyAlignment="1">
      <alignment horizontal="center"/>
    </xf>
    <xf numFmtId="0" fontId="15" fillId="7" borderId="16" xfId="0" applyFont="1" applyFill="1" applyBorder="1" applyAlignment="1">
      <alignment vertical="center"/>
    </xf>
    <xf numFmtId="0" fontId="15" fillId="7" borderId="3" xfId="0" applyFont="1" applyFill="1" applyBorder="1" applyAlignment="1">
      <alignment vertical="center"/>
    </xf>
    <xf numFmtId="0" fontId="17" fillId="7" borderId="0" xfId="0" applyFont="1" applyFill="1" applyAlignment="1">
      <alignment horizontal="center" vertical="center" wrapText="1"/>
    </xf>
    <xf numFmtId="0" fontId="17" fillId="7" borderId="19" xfId="0" applyFont="1" applyFill="1" applyBorder="1" applyAlignment="1">
      <alignment horizontal="center" vertical="center" wrapText="1"/>
    </xf>
    <xf numFmtId="0" fontId="16" fillId="7" borderId="18"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19" xfId="0" applyFont="1" applyFill="1" applyBorder="1" applyAlignment="1">
      <alignment horizontal="left" vertical="top" wrapText="1"/>
    </xf>
    <xf numFmtId="0" fontId="21" fillId="0" borderId="0" xfId="0" applyFont="1" applyAlignment="1">
      <alignment horizontal="center" vertical="center" wrapText="1"/>
    </xf>
    <xf numFmtId="0" fontId="26" fillId="7" borderId="8" xfId="2" applyFont="1" applyBorder="1" applyAlignment="1">
      <alignment horizontal="center" vertical="center" wrapText="1"/>
    </xf>
    <xf numFmtId="0" fontId="26" fillId="7" borderId="9" xfId="2" applyFont="1" applyBorder="1" applyAlignment="1">
      <alignment horizontal="center" vertical="center" wrapText="1"/>
    </xf>
    <xf numFmtId="0" fontId="26" fillId="7" borderId="10" xfId="2"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center" vertical="top" wrapText="1"/>
    </xf>
  </cellXfs>
  <cellStyles count="3">
    <cellStyle name="Hinweis" xfId="2" xr:uid="{00000000-0005-0000-0000-000000000000}"/>
    <cellStyle name="Link" xfId="1" builtinId="8"/>
    <cellStyle name="Standard" xfId="0" builtinId="0"/>
  </cellStyles>
  <dxfs count="8">
    <dxf>
      <fill>
        <patternFill>
          <fgColor theme="5" tint="0.39994506668294322"/>
          <bgColor theme="5" tint="0.59996337778862885"/>
        </patternFill>
      </fill>
    </dxf>
    <dxf>
      <fill>
        <patternFill>
          <bgColor theme="5" tint="0.79998168889431442"/>
        </patternFill>
      </fill>
    </dxf>
    <dxf>
      <fill>
        <patternFill>
          <bgColor theme="6" tint="0.79998168889431442"/>
        </patternFill>
      </fill>
    </dxf>
    <dxf>
      <font>
        <b/>
        <i val="0"/>
      </font>
      <fill>
        <patternFill>
          <bgColor rgb="FFFFCCCC"/>
        </patternFill>
      </fill>
    </dxf>
    <dxf>
      <fill>
        <patternFill>
          <bgColor theme="9" tint="-0.24994659260841701"/>
        </patternFill>
      </fill>
    </dxf>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52" totalsRowShown="0" headerRowDxfId="7" dataDxfId="6">
  <autoFilter ref="A2:A52" xr:uid="{00000000-0009-0000-0100-000001000000}"/>
  <tableColumns count="1">
    <tableColumn id="1" xr3:uid="{00000000-0010-0000-0000-000001000000}" name="Kapitel" dataDxfId="5"/>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pageSetUpPr fitToPage="1"/>
  </sheetPr>
  <dimension ref="A1:E20"/>
  <sheetViews>
    <sheetView showGridLines="0" zoomScale="80" zoomScaleNormal="80" workbookViewId="0">
      <selection activeCell="B17" sqref="B17"/>
    </sheetView>
  </sheetViews>
  <sheetFormatPr baseColWidth="10" defaultColWidth="11.42578125" defaultRowHeight="15"/>
  <cols>
    <col min="1" max="1" width="11.85546875" customWidth="1"/>
    <col min="2" max="2" width="44.7109375" customWidth="1"/>
    <col min="3" max="3" width="12.85546875" customWidth="1"/>
    <col min="4" max="4" width="40.5703125" customWidth="1"/>
  </cols>
  <sheetData>
    <row r="1" spans="1:5" ht="80.099999999999994" customHeight="1" thickBot="1">
      <c r="A1" s="75" t="s">
        <v>33</v>
      </c>
      <c r="B1" s="76"/>
      <c r="C1" s="76"/>
      <c r="D1" s="77"/>
    </row>
    <row r="2" spans="1:5">
      <c r="A2" s="85"/>
      <c r="B2" s="86"/>
      <c r="C2" s="86"/>
      <c r="D2" s="87"/>
    </row>
    <row r="3" spans="1:5" ht="16.5">
      <c r="A3" s="88" t="s">
        <v>32</v>
      </c>
      <c r="B3" s="89"/>
      <c r="C3" s="39"/>
      <c r="D3" s="40"/>
    </row>
    <row r="4" spans="1:5" ht="16.5">
      <c r="A4" s="41"/>
      <c r="B4" s="42"/>
      <c r="C4" s="42"/>
      <c r="D4" s="43"/>
    </row>
    <row r="5" spans="1:5" ht="16.5">
      <c r="A5" s="44" t="s">
        <v>58</v>
      </c>
      <c r="B5" s="45"/>
      <c r="C5" s="45"/>
      <c r="D5" s="46"/>
    </row>
    <row r="6" spans="1:5" ht="34.5" customHeight="1">
      <c r="A6" s="92" t="s">
        <v>59</v>
      </c>
      <c r="B6" s="93"/>
      <c r="C6" s="93"/>
      <c r="D6" s="94"/>
    </row>
    <row r="7" spans="1:5" ht="11.25" customHeight="1">
      <c r="A7" s="92"/>
      <c r="B7" s="93"/>
      <c r="C7" s="93"/>
      <c r="D7" s="94"/>
    </row>
    <row r="8" spans="1:5" ht="17.25" customHeight="1">
      <c r="A8" s="92"/>
      <c r="B8" s="93"/>
      <c r="C8" s="93"/>
      <c r="D8" s="94"/>
    </row>
    <row r="9" spans="1:5" ht="15" customHeight="1">
      <c r="A9" s="92"/>
      <c r="B9" s="93"/>
      <c r="C9" s="93"/>
      <c r="D9" s="94"/>
    </row>
    <row r="10" spans="1:5" ht="16.5">
      <c r="A10" s="44" t="s">
        <v>0</v>
      </c>
      <c r="B10" s="45"/>
      <c r="C10" s="45"/>
      <c r="D10" s="46"/>
    </row>
    <row r="11" spans="1:5" ht="15.75" customHeight="1">
      <c r="A11" s="41"/>
      <c r="B11" s="47"/>
      <c r="C11" s="47"/>
      <c r="D11" s="43"/>
    </row>
    <row r="12" spans="1:5" ht="15.75">
      <c r="A12" s="83" t="s">
        <v>34</v>
      </c>
      <c r="B12" s="84"/>
      <c r="C12" s="81" t="s">
        <v>63</v>
      </c>
      <c r="D12" s="82"/>
      <c r="E12" s="5"/>
    </row>
    <row r="13" spans="1:5" ht="15.75">
      <c r="A13" s="48"/>
      <c r="B13" s="47"/>
      <c r="C13" s="49" t="s">
        <v>26</v>
      </c>
      <c r="D13" s="50" t="s">
        <v>8</v>
      </c>
      <c r="E13" s="5"/>
    </row>
    <row r="14" spans="1:5" ht="15.75">
      <c r="A14" s="51"/>
      <c r="B14" s="47" t="s">
        <v>30</v>
      </c>
      <c r="C14" s="52"/>
      <c r="D14" s="53"/>
      <c r="E14" s="5"/>
    </row>
    <row r="15" spans="1:5" ht="15.75">
      <c r="A15" s="54" t="s">
        <v>27</v>
      </c>
      <c r="B15" s="55" t="s">
        <v>64</v>
      </c>
      <c r="C15" s="56" t="s">
        <v>25</v>
      </c>
      <c r="D15" s="57" t="s">
        <v>65</v>
      </c>
      <c r="E15" s="5"/>
    </row>
    <row r="16" spans="1:5" ht="15.75">
      <c r="A16" s="54" t="s">
        <v>28</v>
      </c>
      <c r="B16" s="55" t="s">
        <v>68</v>
      </c>
      <c r="C16" s="58"/>
      <c r="D16" s="59"/>
      <c r="E16" s="5"/>
    </row>
    <row r="17" spans="1:5" ht="15.75">
      <c r="A17" s="54" t="s">
        <v>1</v>
      </c>
      <c r="B17" s="60" t="s">
        <v>66</v>
      </c>
      <c r="C17" s="56" t="s">
        <v>2</v>
      </c>
      <c r="D17" s="57" t="s">
        <v>67</v>
      </c>
      <c r="E17" s="5"/>
    </row>
    <row r="18" spans="1:5" ht="15.75" customHeight="1">
      <c r="A18" s="61"/>
      <c r="B18" s="90" t="s">
        <v>35</v>
      </c>
      <c r="C18" s="90"/>
      <c r="D18" s="91"/>
      <c r="E18" s="5"/>
    </row>
    <row r="19" spans="1:5" ht="19.5" customHeight="1">
      <c r="A19" s="62"/>
      <c r="B19" s="90"/>
      <c r="C19" s="90"/>
      <c r="D19" s="91"/>
      <c r="E19" s="5"/>
    </row>
    <row r="20" spans="1:5" ht="24.95" customHeight="1" thickBot="1">
      <c r="A20" s="78" t="s">
        <v>20</v>
      </c>
      <c r="B20" s="79"/>
      <c r="C20" s="79"/>
      <c r="D20" s="80"/>
    </row>
  </sheetData>
  <sheetProtection algorithmName="SHA-512" hashValue="aOVUIbDgjFv76isRkU7TQPbxncr/KLf/6HnCpO/OsTC2ZoTsp2OYKpVnqx+k6PFSGw9A4amyThifjCt/g6XNXg==" saltValue="VwE1j2FPiAzR2WNUMdYzbQ==" spinCount="100000" sheet="1" selectLockedCells="1"/>
  <dataConsolidate link="1"/>
  <mergeCells count="8">
    <mergeCell ref="A1:D1"/>
    <mergeCell ref="A20:D20"/>
    <mergeCell ref="C12:D12"/>
    <mergeCell ref="A12:B12"/>
    <mergeCell ref="A2:D2"/>
    <mergeCell ref="A3:B3"/>
    <mergeCell ref="B18:D19"/>
    <mergeCell ref="A6:D9"/>
  </mergeCells>
  <pageMargins left="0.7" right="0.7" top="0.78740157499999996" bottom="0.78740157499999996"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pageSetUpPr fitToPage="1"/>
  </sheetPr>
  <dimension ref="A1:O296"/>
  <sheetViews>
    <sheetView showGridLines="0" tabSelected="1" zoomScale="70" zoomScaleNormal="70" workbookViewId="0">
      <pane ySplit="4" topLeftCell="A5" activePane="bottomLeft" state="frozen"/>
      <selection pane="bottomLeft" sqref="A1:I1"/>
    </sheetView>
  </sheetViews>
  <sheetFormatPr baseColWidth="10" defaultColWidth="11.42578125" defaultRowHeight="15.75"/>
  <cols>
    <col min="1" max="1" width="4.42578125" style="4" customWidth="1"/>
    <col min="2" max="2" width="46" style="3" customWidth="1"/>
    <col min="3" max="3" width="1.85546875" style="27" customWidth="1"/>
    <col min="4" max="4" width="21.28515625" style="7" hidden="1" customWidth="1"/>
    <col min="5" max="5" width="41.28515625" style="7" hidden="1" customWidth="1"/>
    <col min="6" max="6" width="39.42578125" style="7" customWidth="1"/>
    <col min="7" max="7" width="90.7109375" style="3" customWidth="1"/>
    <col min="8" max="8" width="28.140625" style="5" customWidth="1"/>
    <col min="9" max="9" width="13.5703125" style="28" customWidth="1"/>
    <col min="10" max="10" width="7" style="5" hidden="1" customWidth="1"/>
    <col min="11" max="11" width="9.85546875" style="5" hidden="1" customWidth="1"/>
    <col min="12" max="12" width="11.42578125" style="5" hidden="1" customWidth="1"/>
    <col min="13" max="13" width="6.28515625" style="5" hidden="1" customWidth="1"/>
    <col min="14" max="14" width="15" style="5" hidden="1" customWidth="1"/>
    <col min="15" max="16384" width="11.42578125" style="5"/>
  </cols>
  <sheetData>
    <row r="1" spans="1:15" ht="44.25" customHeight="1" thickBot="1">
      <c r="A1" s="96" t="s">
        <v>37</v>
      </c>
      <c r="B1" s="97"/>
      <c r="C1" s="97"/>
      <c r="D1" s="97"/>
      <c r="E1" s="97"/>
      <c r="F1" s="97"/>
      <c r="G1" s="97"/>
      <c r="H1" s="97"/>
      <c r="I1" s="98"/>
    </row>
    <row r="2" spans="1:15" ht="60" customHeight="1">
      <c r="A2" s="95" t="str">
        <f>"Konsultationsbeitrag"&amp;": "&amp;Informationen!A5&amp;" - "&amp;Informationen!A6</f>
        <v>Konsultationsbeitrag: Aktenzeichen: GBK-25-01-1#3 - AgNes</v>
      </c>
      <c r="B2" s="95"/>
      <c r="C2" s="95"/>
      <c r="D2" s="95"/>
      <c r="E2" s="95"/>
      <c r="F2" s="95"/>
      <c r="G2" s="95"/>
      <c r="H2" s="95"/>
      <c r="I2" s="95"/>
    </row>
    <row r="3" spans="1:15" s="10" customFormat="1">
      <c r="A3" s="8"/>
      <c r="B3" s="26"/>
      <c r="C3" s="26"/>
      <c r="D3" s="9"/>
      <c r="E3" s="9"/>
      <c r="F3" s="9"/>
      <c r="G3" s="18"/>
      <c r="H3" s="6"/>
      <c r="I3" s="12"/>
      <c r="J3" s="6"/>
      <c r="K3" s="6"/>
      <c r="L3" s="6"/>
      <c r="M3" s="6"/>
      <c r="N3" s="6"/>
    </row>
    <row r="4" spans="1:15" s="2" customFormat="1" ht="38.25" customHeight="1">
      <c r="A4" s="63" t="s">
        <v>3</v>
      </c>
      <c r="B4" s="64" t="s">
        <v>39</v>
      </c>
      <c r="C4" s="65" t="s">
        <v>29</v>
      </c>
      <c r="D4" s="64" t="s">
        <v>36</v>
      </c>
      <c r="E4" s="64" t="s">
        <v>42</v>
      </c>
      <c r="F4" s="64" t="s">
        <v>62</v>
      </c>
      <c r="G4" s="63" t="s">
        <v>41</v>
      </c>
      <c r="H4" s="63" t="s">
        <v>9</v>
      </c>
      <c r="I4" s="63" t="s">
        <v>4</v>
      </c>
      <c r="J4" s="63" t="s">
        <v>19</v>
      </c>
      <c r="K4" s="63" t="s">
        <v>10</v>
      </c>
      <c r="L4" s="63" t="s">
        <v>11</v>
      </c>
      <c r="M4" s="63" t="s">
        <v>13</v>
      </c>
      <c r="N4" s="63" t="s">
        <v>12</v>
      </c>
      <c r="O4" s="66"/>
    </row>
    <row r="5" spans="1:15" ht="177.95" customHeight="1">
      <c r="A5" s="35">
        <v>1</v>
      </c>
      <c r="B5" s="36" t="s">
        <v>40</v>
      </c>
      <c r="C5" s="37" t="str">
        <f>IF(AND(ISTEXT(B5),ISTEXT(I5)),"-","!")</f>
        <v>-</v>
      </c>
      <c r="D5" s="38"/>
      <c r="E5" s="67">
        <f>_xlfn.IFNA(VLOOKUP(B5,Werte!A:D,2,0),"")</f>
        <v>0</v>
      </c>
      <c r="F5" s="68"/>
      <c r="G5" s="68" t="s">
        <v>69</v>
      </c>
      <c r="H5" s="69" t="str">
        <f>IF(B5="","",IF(Informationen!D$13="","Keine Rolle angegeben",Informationen!D$13))</f>
        <v>Verband</v>
      </c>
      <c r="I5" s="70" t="str">
        <f>IF(H5="","",Informationen!C$12)</f>
        <v>EFET Deutschland – Verband Deutscher Energiehändler e.V.</v>
      </c>
      <c r="J5" s="17" t="str">
        <f>IF($H5="","",Informationen!B$16)</f>
        <v>EFET</v>
      </c>
      <c r="K5" s="17" t="str">
        <f>IF($H5="","",Informationen!D$15)</f>
        <v>Anne</v>
      </c>
      <c r="L5" s="17" t="str">
        <f>IF($H5="","",Informationen!B$15)</f>
        <v>Köhler</v>
      </c>
      <c r="M5" s="17" t="str">
        <f>IF($H5="","",Informationen!B$17)</f>
        <v>a.koehler@efet.org</v>
      </c>
      <c r="N5" s="17" t="str">
        <f>IF($H5="","",Informationen!D$17)</f>
        <v>030 2655 78 24</v>
      </c>
    </row>
    <row r="6" spans="1:15" ht="176.45" customHeight="1">
      <c r="A6" s="35">
        <v>2</v>
      </c>
      <c r="B6" s="36" t="s">
        <v>40</v>
      </c>
      <c r="C6" s="37" t="str">
        <f>IF(AND(ISTEXT(B6),ISTEXT(I6)),"-","!")</f>
        <v>-</v>
      </c>
      <c r="D6" s="38"/>
      <c r="E6" s="67">
        <f>_xlfn.IFNA(VLOOKUP(B6,Werte!A:D,2,0),"")</f>
        <v>0</v>
      </c>
      <c r="F6" s="68"/>
      <c r="G6" s="68" t="s">
        <v>70</v>
      </c>
      <c r="H6" s="69" t="str">
        <f>IF(B6="","",IF(Informationen!D$13="","Keine Rolle angegeben",Informationen!D$13))</f>
        <v>Verband</v>
      </c>
      <c r="I6" s="70" t="str">
        <f>IF(H6="","",Informationen!C$12)</f>
        <v>EFET Deutschland – Verband Deutscher Energiehändler e.V.</v>
      </c>
      <c r="J6" s="17" t="str">
        <f>IF($H6="","",Informationen!B$16)</f>
        <v>EFET</v>
      </c>
      <c r="K6" s="17" t="str">
        <f>IF($H6="","",Informationen!D$15)</f>
        <v>Anne</v>
      </c>
      <c r="L6" s="17" t="str">
        <f>IF($H6="","",Informationen!B$15)</f>
        <v>Köhler</v>
      </c>
      <c r="M6" s="17" t="str">
        <f>IF($H6="","",Informationen!B$17)</f>
        <v>a.koehler@efet.org</v>
      </c>
      <c r="N6" s="17" t="str">
        <f>IF($H6="","",Informationen!D$17)</f>
        <v>030 2655 78 24</v>
      </c>
    </row>
    <row r="7" spans="1:15" ht="163.5" customHeight="1">
      <c r="A7" s="35">
        <v>3</v>
      </c>
      <c r="B7" s="36" t="s">
        <v>40</v>
      </c>
      <c r="C7" s="37" t="str">
        <f t="shared" ref="C7:C69" si="0">IF(AND(ISTEXT(B7),ISTEXT(I7)),"-","!")</f>
        <v>-</v>
      </c>
      <c r="D7" s="38"/>
      <c r="E7" s="67">
        <f>_xlfn.IFNA(VLOOKUP(B7,Werte!A:D,2,0),"")</f>
        <v>0</v>
      </c>
      <c r="F7" s="68"/>
      <c r="G7" s="68" t="s">
        <v>71</v>
      </c>
      <c r="H7" s="69" t="str">
        <f>IF(B7="","",IF(Informationen!D$13="","Keine Rolle angegeben",Informationen!D$13))</f>
        <v>Verband</v>
      </c>
      <c r="I7" s="70" t="str">
        <f>IF(H7="","",Informationen!C$12)</f>
        <v>EFET Deutschland – Verband Deutscher Energiehändler e.V.</v>
      </c>
      <c r="J7" s="17" t="str">
        <f>IF($H7="","",Informationen!B$16)</f>
        <v>EFET</v>
      </c>
      <c r="K7" s="17" t="str">
        <f>IF($H7="","",Informationen!D$15)</f>
        <v>Anne</v>
      </c>
      <c r="L7" s="17" t="str">
        <f>IF($H7="","",Informationen!B$15)</f>
        <v>Köhler</v>
      </c>
      <c r="M7" s="17" t="str">
        <f>IF($H7="","",Informationen!B$17)</f>
        <v>a.koehler@efet.org</v>
      </c>
      <c r="N7" s="17" t="str">
        <f>IF($H7="","",Informationen!D$17)</f>
        <v>030 2655 78 24</v>
      </c>
    </row>
    <row r="8" spans="1:15" ht="164.1" customHeight="1">
      <c r="A8" s="35">
        <v>4</v>
      </c>
      <c r="B8" s="36" t="s">
        <v>56</v>
      </c>
      <c r="C8" s="37" t="str">
        <f t="shared" si="0"/>
        <v>-</v>
      </c>
      <c r="D8" s="38"/>
      <c r="E8" s="67">
        <f>_xlfn.IFNA(VLOOKUP(B8,Werte!A:D,2,0),"")</f>
        <v>0</v>
      </c>
      <c r="F8" s="74" t="s">
        <v>72</v>
      </c>
      <c r="G8" s="68" t="s">
        <v>73</v>
      </c>
      <c r="H8" s="69" t="str">
        <f>IF(B8="","",IF(Informationen!D$13="","Keine Rolle angegeben",Informationen!D$13))</f>
        <v>Verband</v>
      </c>
      <c r="I8" s="70" t="str">
        <f>IF(H8="","",Informationen!C$12)</f>
        <v>EFET Deutschland – Verband Deutscher Energiehändler e.V.</v>
      </c>
      <c r="J8" s="17" t="str">
        <f>IF($H8="","",Informationen!B$16)</f>
        <v>EFET</v>
      </c>
      <c r="K8" s="17" t="str">
        <f>IF($H8="","",Informationen!D$15)</f>
        <v>Anne</v>
      </c>
      <c r="L8" s="17" t="str">
        <f>IF($H8="","",Informationen!B$15)</f>
        <v>Köhler</v>
      </c>
      <c r="M8" s="17" t="str">
        <f>IF($H8="","",Informationen!B$17)</f>
        <v>a.koehler@efet.org</v>
      </c>
      <c r="N8" s="17" t="str">
        <f>IF($H8="","",Informationen!D$17)</f>
        <v>030 2655 78 24</v>
      </c>
    </row>
    <row r="9" spans="1:15" ht="213.75">
      <c r="A9" s="35">
        <v>5</v>
      </c>
      <c r="B9" s="36" t="s">
        <v>56</v>
      </c>
      <c r="C9" s="37" t="str">
        <f t="shared" si="0"/>
        <v>-</v>
      </c>
      <c r="D9" s="38"/>
      <c r="E9" s="67">
        <f>_xlfn.IFNA(VLOOKUP(B9,Werte!A:D,2,0),"")</f>
        <v>0</v>
      </c>
      <c r="F9" s="74" t="s">
        <v>74</v>
      </c>
      <c r="G9" s="68" t="s">
        <v>75</v>
      </c>
      <c r="H9" s="69" t="str">
        <f>IF(B9="","",IF(Informationen!D$13="","Keine Rolle angegeben",Informationen!D$13))</f>
        <v>Verband</v>
      </c>
      <c r="I9" s="70" t="str">
        <f>IF(H9="","",Informationen!C$12)</f>
        <v>EFET Deutschland – Verband Deutscher Energiehändler e.V.</v>
      </c>
      <c r="J9" s="17" t="str">
        <f>IF($H9="","",Informationen!B$16)</f>
        <v>EFET</v>
      </c>
      <c r="K9" s="17" t="str">
        <f>IF($H9="","",Informationen!D$15)</f>
        <v>Anne</v>
      </c>
      <c r="L9" s="17" t="str">
        <f>IF($H9="","",Informationen!B$15)</f>
        <v>Köhler</v>
      </c>
      <c r="M9" s="17" t="str">
        <f>IF($H9="","",Informationen!B$17)</f>
        <v>a.koehler@efet.org</v>
      </c>
      <c r="N9" s="17" t="str">
        <f>IF($H9="","",Informationen!D$17)</f>
        <v>030 2655 78 24</v>
      </c>
    </row>
    <row r="10" spans="1:15" ht="199.5">
      <c r="A10" s="35">
        <v>6</v>
      </c>
      <c r="B10" s="36" t="s">
        <v>44</v>
      </c>
      <c r="C10" s="37" t="str">
        <f t="shared" si="0"/>
        <v>-</v>
      </c>
      <c r="D10" s="38"/>
      <c r="E10" s="67">
        <f>_xlfn.IFNA(VLOOKUP(B10,Werte!A:D,2,0),"")</f>
        <v>0</v>
      </c>
      <c r="F10" s="74" t="s">
        <v>76</v>
      </c>
      <c r="G10" s="68" t="s">
        <v>77</v>
      </c>
      <c r="H10" s="69" t="str">
        <f>IF(B10="","",IF(Informationen!D$13="","Keine Rolle angegeben",Informationen!D$13))</f>
        <v>Verband</v>
      </c>
      <c r="I10" s="70" t="str">
        <f>IF(H10="","",Informationen!C$12)</f>
        <v>EFET Deutschland – Verband Deutscher Energiehändler e.V.</v>
      </c>
      <c r="J10" s="17" t="str">
        <f>IF($H10="","",Informationen!B$16)</f>
        <v>EFET</v>
      </c>
      <c r="K10" s="17" t="str">
        <f>IF($H10="","",Informationen!D$15)</f>
        <v>Anne</v>
      </c>
      <c r="L10" s="17" t="str">
        <f>IF($H10="","",Informationen!B$15)</f>
        <v>Köhler</v>
      </c>
      <c r="M10" s="17" t="str">
        <f>IF($H10="","",Informationen!B$17)</f>
        <v>a.koehler@efet.org</v>
      </c>
      <c r="N10" s="17" t="str">
        <f>IF($H10="","",Informationen!D$17)</f>
        <v>030 2655 78 24</v>
      </c>
    </row>
    <row r="11" spans="1:15" ht="135">
      <c r="A11" s="35">
        <v>7</v>
      </c>
      <c r="B11" s="36" t="s">
        <v>44</v>
      </c>
      <c r="C11" s="37" t="str">
        <f t="shared" si="0"/>
        <v>-</v>
      </c>
      <c r="D11" s="38"/>
      <c r="E11" s="67">
        <f>_xlfn.IFNA(VLOOKUP(B11,Werte!A:D,2,0),"")</f>
        <v>0</v>
      </c>
      <c r="F11" s="74" t="s">
        <v>78</v>
      </c>
      <c r="G11" s="68" t="s">
        <v>79</v>
      </c>
      <c r="H11" s="69" t="str">
        <f>IF(B11="","",IF(Informationen!D$13="","Keine Rolle angegeben",Informationen!D$13))</f>
        <v>Verband</v>
      </c>
      <c r="I11" s="70" t="str">
        <f>IF(H11="","",Informationen!C$12)</f>
        <v>EFET Deutschland – Verband Deutscher Energiehändler e.V.</v>
      </c>
      <c r="J11" s="17" t="str">
        <f>IF($H11="","",Informationen!B$16)</f>
        <v>EFET</v>
      </c>
      <c r="K11" s="17" t="str">
        <f>IF($H11="","",Informationen!D$15)</f>
        <v>Anne</v>
      </c>
      <c r="L11" s="17" t="str">
        <f>IF($H11="","",Informationen!B$15)</f>
        <v>Köhler</v>
      </c>
      <c r="M11" s="17" t="str">
        <f>IF($H11="","",Informationen!B$17)</f>
        <v>a.koehler@efet.org</v>
      </c>
      <c r="N11" s="17" t="str">
        <f>IF($H11="","",Informationen!D$17)</f>
        <v>030 2655 78 24</v>
      </c>
    </row>
    <row r="12" spans="1:15" ht="230.45" customHeight="1">
      <c r="A12" s="35">
        <v>8</v>
      </c>
      <c r="B12" s="36" t="s">
        <v>44</v>
      </c>
      <c r="C12" s="37" t="str">
        <f t="shared" si="0"/>
        <v>-</v>
      </c>
      <c r="D12" s="38"/>
      <c r="E12" s="67">
        <f>_xlfn.IFNA(VLOOKUP(B12,Werte!A:D,2,0),"")</f>
        <v>0</v>
      </c>
      <c r="F12" s="74" t="s">
        <v>80</v>
      </c>
      <c r="G12" s="68" t="s">
        <v>81</v>
      </c>
      <c r="H12" s="69" t="str">
        <f>IF(B12="","",IF(Informationen!D$13="","Keine Rolle angegeben",Informationen!D$13))</f>
        <v>Verband</v>
      </c>
      <c r="I12" s="70" t="str">
        <f>IF(H12="","",Informationen!C$12)</f>
        <v>EFET Deutschland – Verband Deutscher Energiehändler e.V.</v>
      </c>
      <c r="J12" s="17" t="str">
        <f>IF($H12="","",Informationen!B$16)</f>
        <v>EFET</v>
      </c>
      <c r="K12" s="17" t="str">
        <f>IF($H12="","",Informationen!D$15)</f>
        <v>Anne</v>
      </c>
      <c r="L12" s="17" t="str">
        <f>IF($H12="","",Informationen!B$15)</f>
        <v>Köhler</v>
      </c>
      <c r="M12" s="17" t="str">
        <f>IF($H12="","",Informationen!B$17)</f>
        <v>a.koehler@efet.org</v>
      </c>
      <c r="N12" s="17" t="str">
        <f>IF($H12="","",Informationen!D$17)</f>
        <v>030 2655 78 24</v>
      </c>
    </row>
    <row r="13" spans="1:15" ht="117.6" customHeight="1">
      <c r="A13" s="35">
        <v>9</v>
      </c>
      <c r="B13" s="36" t="s">
        <v>45</v>
      </c>
      <c r="C13" s="37" t="str">
        <f t="shared" si="0"/>
        <v>-</v>
      </c>
      <c r="D13" s="38"/>
      <c r="E13" s="67">
        <f>_xlfn.IFNA(VLOOKUP(B13,Werte!A:D,2,0),"")</f>
        <v>0</v>
      </c>
      <c r="F13" s="74" t="s">
        <v>82</v>
      </c>
      <c r="G13" s="68" t="s">
        <v>83</v>
      </c>
      <c r="H13" s="69" t="str">
        <f>IF(B13="","",IF(Informationen!D$13="","Keine Rolle angegeben",Informationen!D$13))</f>
        <v>Verband</v>
      </c>
      <c r="I13" s="70" t="str">
        <f>IF(H13="","",Informationen!C$12)</f>
        <v>EFET Deutschland – Verband Deutscher Energiehändler e.V.</v>
      </c>
      <c r="J13" s="17" t="str">
        <f>IF($H13="","",Informationen!B$16)</f>
        <v>EFET</v>
      </c>
      <c r="K13" s="17" t="str">
        <f>IF($H13="","",Informationen!D$15)</f>
        <v>Anne</v>
      </c>
      <c r="L13" s="17" t="str">
        <f>IF($H13="","",Informationen!B$15)</f>
        <v>Köhler</v>
      </c>
      <c r="M13" s="17" t="str">
        <f>IF($H13="","",Informationen!B$17)</f>
        <v>a.koehler@efet.org</v>
      </c>
      <c r="N13" s="17" t="str">
        <f>IF($H13="","",Informationen!D$17)</f>
        <v>030 2655 78 24</v>
      </c>
    </row>
    <row r="14" spans="1:15" ht="60.6" customHeight="1">
      <c r="A14" s="35">
        <v>10</v>
      </c>
      <c r="B14" s="36" t="s">
        <v>45</v>
      </c>
      <c r="C14" s="37" t="str">
        <f t="shared" si="0"/>
        <v>-</v>
      </c>
      <c r="D14" s="38"/>
      <c r="E14" s="67">
        <f>_xlfn.IFNA(VLOOKUP(B14,Werte!A:D,2,0),"")</f>
        <v>0</v>
      </c>
      <c r="F14" s="74" t="s">
        <v>84</v>
      </c>
      <c r="G14" s="68" t="s">
        <v>85</v>
      </c>
      <c r="H14" s="69" t="str">
        <f>IF(B14="","",IF(Informationen!D$13="","Keine Rolle angegeben",Informationen!D$13))</f>
        <v>Verband</v>
      </c>
      <c r="I14" s="70" t="str">
        <f>IF(H14="","",Informationen!C$12)</f>
        <v>EFET Deutschland – Verband Deutscher Energiehändler e.V.</v>
      </c>
      <c r="J14" s="17" t="str">
        <f>IF($H14="","",Informationen!B$16)</f>
        <v>EFET</v>
      </c>
      <c r="K14" s="17" t="str">
        <f>IF($H14="","",Informationen!D$15)</f>
        <v>Anne</v>
      </c>
      <c r="L14" s="17" t="str">
        <f>IF($H14="","",Informationen!B$15)</f>
        <v>Köhler</v>
      </c>
      <c r="M14" s="17" t="str">
        <f>IF($H14="","",Informationen!B$17)</f>
        <v>a.koehler@efet.org</v>
      </c>
      <c r="N14" s="17" t="str">
        <f>IF($H14="","",Informationen!D$17)</f>
        <v>030 2655 78 24</v>
      </c>
    </row>
    <row r="15" spans="1:15" ht="128.25">
      <c r="A15" s="35">
        <v>11</v>
      </c>
      <c r="B15" s="36" t="s">
        <v>45</v>
      </c>
      <c r="C15" s="37" t="str">
        <f t="shared" si="0"/>
        <v>-</v>
      </c>
      <c r="D15" s="38"/>
      <c r="E15" s="67">
        <f>_xlfn.IFNA(VLOOKUP(B15,Werte!A:D,2,0),"")</f>
        <v>0</v>
      </c>
      <c r="F15" s="74" t="s">
        <v>86</v>
      </c>
      <c r="G15" s="68" t="s">
        <v>87</v>
      </c>
      <c r="H15" s="69" t="str">
        <f>IF(B15="","",IF(Informationen!D$13="","Keine Rolle angegeben",Informationen!D$13))</f>
        <v>Verband</v>
      </c>
      <c r="I15" s="70" t="str">
        <f>IF(H15="","",Informationen!C$12)</f>
        <v>EFET Deutschland – Verband Deutscher Energiehändler e.V.</v>
      </c>
      <c r="J15" s="17" t="str">
        <f>IF($H15="","",Informationen!B$16)</f>
        <v>EFET</v>
      </c>
      <c r="K15" s="17" t="str">
        <f>IF($H15="","",Informationen!D$15)</f>
        <v>Anne</v>
      </c>
      <c r="L15" s="17" t="str">
        <f>IF($H15="","",Informationen!B$15)</f>
        <v>Köhler</v>
      </c>
      <c r="M15" s="17" t="str">
        <f>IF($H15="","",Informationen!B$17)</f>
        <v>a.koehler@efet.org</v>
      </c>
      <c r="N15" s="17" t="str">
        <f>IF($H15="","",Informationen!D$17)</f>
        <v>030 2655 78 24</v>
      </c>
    </row>
    <row r="16" spans="1:15" ht="60">
      <c r="A16" s="35">
        <v>12</v>
      </c>
      <c r="B16" s="36" t="s">
        <v>45</v>
      </c>
      <c r="C16" s="37" t="str">
        <f t="shared" si="0"/>
        <v>-</v>
      </c>
      <c r="D16" s="38"/>
      <c r="E16" s="67">
        <f>_xlfn.IFNA(VLOOKUP(B16,Werte!A:D,2,0),"")</f>
        <v>0</v>
      </c>
      <c r="F16" s="74" t="s">
        <v>88</v>
      </c>
      <c r="G16" s="68" t="s">
        <v>89</v>
      </c>
      <c r="H16" s="69" t="str">
        <f>IF(B16="","",IF(Informationen!D$13="","Keine Rolle angegeben",Informationen!D$13))</f>
        <v>Verband</v>
      </c>
      <c r="I16" s="70" t="str">
        <f>IF(H16="","",Informationen!C$12)</f>
        <v>EFET Deutschland – Verband Deutscher Energiehändler e.V.</v>
      </c>
      <c r="J16" s="17" t="str">
        <f>IF($H16="","",Informationen!B$16)</f>
        <v>EFET</v>
      </c>
      <c r="K16" s="17" t="str">
        <f>IF($H16="","",Informationen!D$15)</f>
        <v>Anne</v>
      </c>
      <c r="L16" s="17" t="str">
        <f>IF($H16="","",Informationen!B$15)</f>
        <v>Köhler</v>
      </c>
      <c r="M16" s="17" t="str">
        <f>IF($H16="","",Informationen!B$17)</f>
        <v>a.koehler@efet.org</v>
      </c>
      <c r="N16" s="17" t="str">
        <f>IF($H16="","",Informationen!D$17)</f>
        <v>030 2655 78 24</v>
      </c>
    </row>
    <row r="17" spans="1:14" ht="105">
      <c r="A17" s="35">
        <v>13</v>
      </c>
      <c r="B17" s="36" t="s">
        <v>45</v>
      </c>
      <c r="C17" s="37" t="str">
        <f t="shared" si="0"/>
        <v>-</v>
      </c>
      <c r="D17" s="38"/>
      <c r="E17" s="67">
        <f>_xlfn.IFNA(VLOOKUP(B17,Werte!A:D,2,0),"")</f>
        <v>0</v>
      </c>
      <c r="F17" s="74" t="s">
        <v>90</v>
      </c>
      <c r="G17" s="68" t="s">
        <v>91</v>
      </c>
      <c r="H17" s="69" t="str">
        <f>IF(B17="","",IF(Informationen!D$13="","Keine Rolle angegeben",Informationen!D$13))</f>
        <v>Verband</v>
      </c>
      <c r="I17" s="70" t="str">
        <f>IF(H17="","",Informationen!C$12)</f>
        <v>EFET Deutschland – Verband Deutscher Energiehändler e.V.</v>
      </c>
      <c r="J17" s="17" t="str">
        <f>IF($H17="","",Informationen!B$16)</f>
        <v>EFET</v>
      </c>
      <c r="K17" s="17" t="str">
        <f>IF($H17="","",Informationen!D$15)</f>
        <v>Anne</v>
      </c>
      <c r="L17" s="17" t="str">
        <f>IF($H17="","",Informationen!B$15)</f>
        <v>Köhler</v>
      </c>
      <c r="M17" s="17" t="str">
        <f>IF($H17="","",Informationen!B$17)</f>
        <v>a.koehler@efet.org</v>
      </c>
      <c r="N17" s="17" t="str">
        <f>IF($H17="","",Informationen!D$17)</f>
        <v>030 2655 78 24</v>
      </c>
    </row>
    <row r="18" spans="1:14" ht="192" customHeight="1">
      <c r="A18" s="35">
        <v>14</v>
      </c>
      <c r="B18" s="36" t="s">
        <v>47</v>
      </c>
      <c r="C18" s="37" t="str">
        <f t="shared" si="0"/>
        <v>-</v>
      </c>
      <c r="D18" s="38"/>
      <c r="E18" s="67">
        <f>_xlfn.IFNA(VLOOKUP(B18,Werte!A:D,2,0),"")</f>
        <v>0</v>
      </c>
      <c r="F18" s="74" t="s">
        <v>92</v>
      </c>
      <c r="G18" s="68" t="s">
        <v>93</v>
      </c>
      <c r="H18" s="69" t="str">
        <f>IF(B18="","",IF(Informationen!D$13="","Keine Rolle angegeben",Informationen!D$13))</f>
        <v>Verband</v>
      </c>
      <c r="I18" s="70" t="str">
        <f>IF(H18="","",Informationen!C$12)</f>
        <v>EFET Deutschland – Verband Deutscher Energiehändler e.V.</v>
      </c>
      <c r="J18" s="17" t="str">
        <f>IF($H18="","",Informationen!B$16)</f>
        <v>EFET</v>
      </c>
      <c r="K18" s="17" t="str">
        <f>IF($H18="","",Informationen!D$15)</f>
        <v>Anne</v>
      </c>
      <c r="L18" s="17" t="str">
        <f>IF($H18="","",Informationen!B$15)</f>
        <v>Köhler</v>
      </c>
      <c r="M18" s="17" t="str">
        <f>IF($H18="","",Informationen!B$17)</f>
        <v>a.koehler@efet.org</v>
      </c>
      <c r="N18" s="17" t="str">
        <f>IF($H18="","",Informationen!D$17)</f>
        <v>030 2655 78 24</v>
      </c>
    </row>
    <row r="19" spans="1:14" ht="207.6" customHeight="1">
      <c r="A19" s="35">
        <v>15</v>
      </c>
      <c r="B19" s="36" t="s">
        <v>48</v>
      </c>
      <c r="C19" s="37" t="str">
        <f t="shared" si="0"/>
        <v>-</v>
      </c>
      <c r="D19" s="38"/>
      <c r="E19" s="67">
        <f>_xlfn.IFNA(VLOOKUP(B19,Werte!A:D,2,0),"")</f>
        <v>0</v>
      </c>
      <c r="F19" s="74" t="s">
        <v>94</v>
      </c>
      <c r="G19" s="68" t="s">
        <v>95</v>
      </c>
      <c r="H19" s="69" t="str">
        <f>IF(B19="","",IF(Informationen!D$13="","Keine Rolle angegeben",Informationen!D$13))</f>
        <v>Verband</v>
      </c>
      <c r="I19" s="70" t="str">
        <f>IF(H19="","",Informationen!C$12)</f>
        <v>EFET Deutschland – Verband Deutscher Energiehändler e.V.</v>
      </c>
      <c r="J19" s="17" t="str">
        <f>IF($H19="","",Informationen!B$16)</f>
        <v>EFET</v>
      </c>
      <c r="K19" s="17" t="str">
        <f>IF($H19="","",Informationen!D$15)</f>
        <v>Anne</v>
      </c>
      <c r="L19" s="17" t="str">
        <f>IF($H19="","",Informationen!B$15)</f>
        <v>Köhler</v>
      </c>
      <c r="M19" s="17" t="str">
        <f>IF($H19="","",Informationen!B$17)</f>
        <v>a.koehler@efet.org</v>
      </c>
      <c r="N19" s="17" t="str">
        <f>IF($H19="","",Informationen!D$17)</f>
        <v>030 2655 78 24</v>
      </c>
    </row>
    <row r="20" spans="1:14" ht="71.25">
      <c r="A20" s="35">
        <v>16</v>
      </c>
      <c r="B20" s="36" t="s">
        <v>48</v>
      </c>
      <c r="C20" s="37" t="str">
        <f t="shared" si="0"/>
        <v>-</v>
      </c>
      <c r="D20" s="38"/>
      <c r="E20" s="67">
        <f>_xlfn.IFNA(VLOOKUP(B20,Werte!A:D,2,0),"")</f>
        <v>0</v>
      </c>
      <c r="F20" s="74" t="s">
        <v>96</v>
      </c>
      <c r="G20" s="68" t="s">
        <v>97</v>
      </c>
      <c r="H20" s="69" t="str">
        <f>IF(B20="","",IF(Informationen!D$13="","Keine Rolle angegeben",Informationen!D$13))</f>
        <v>Verband</v>
      </c>
      <c r="I20" s="70" t="str">
        <f>IF(H20="","",Informationen!C$12)</f>
        <v>EFET Deutschland – Verband Deutscher Energiehändler e.V.</v>
      </c>
      <c r="J20" s="17" t="str">
        <f>IF($H20="","",Informationen!B$16)</f>
        <v>EFET</v>
      </c>
      <c r="K20" s="17" t="str">
        <f>IF($H20="","",Informationen!D$15)</f>
        <v>Anne</v>
      </c>
      <c r="L20" s="17" t="str">
        <f>IF($H20="","",Informationen!B$15)</f>
        <v>Köhler</v>
      </c>
      <c r="M20" s="17" t="str">
        <f>IF($H20="","",Informationen!B$17)</f>
        <v>a.koehler@efet.org</v>
      </c>
      <c r="N20" s="17" t="str">
        <f>IF($H20="","",Informationen!D$17)</f>
        <v>030 2655 78 24</v>
      </c>
    </row>
    <row r="21" spans="1:14" ht="285">
      <c r="A21" s="35">
        <v>17</v>
      </c>
      <c r="B21" s="36" t="s">
        <v>46</v>
      </c>
      <c r="C21" s="37" t="str">
        <f t="shared" si="0"/>
        <v>-</v>
      </c>
      <c r="D21" s="38"/>
      <c r="E21" s="67">
        <f>_xlfn.IFNA(VLOOKUP(B21,Werte!A:D,2,0),"")</f>
        <v>0</v>
      </c>
      <c r="F21" s="74" t="s">
        <v>98</v>
      </c>
      <c r="G21" s="68" t="s">
        <v>99</v>
      </c>
      <c r="H21" s="69" t="str">
        <f>IF(B21="","",IF(Informationen!D$13="","Keine Rolle angegeben",Informationen!D$13))</f>
        <v>Verband</v>
      </c>
      <c r="I21" s="70" t="str">
        <f>IF(H21="","",Informationen!C$12)</f>
        <v>EFET Deutschland – Verband Deutscher Energiehändler e.V.</v>
      </c>
      <c r="J21" s="17" t="str">
        <f>IF($H21="","",Informationen!B$16)</f>
        <v>EFET</v>
      </c>
      <c r="K21" s="17" t="str">
        <f>IF($H21="","",Informationen!D$15)</f>
        <v>Anne</v>
      </c>
      <c r="L21" s="17" t="str">
        <f>IF($H21="","",Informationen!B$15)</f>
        <v>Köhler</v>
      </c>
      <c r="M21" s="17" t="str">
        <f>IF($H21="","",Informationen!B$17)</f>
        <v>a.koehler@efet.org</v>
      </c>
      <c r="N21" s="17" t="str">
        <f>IF($H21="","",Informationen!D$17)</f>
        <v>030 2655 78 24</v>
      </c>
    </row>
    <row r="22" spans="1:14" ht="128.25">
      <c r="A22" s="35">
        <v>18</v>
      </c>
      <c r="B22" s="36" t="s">
        <v>46</v>
      </c>
      <c r="C22" s="37" t="str">
        <f t="shared" si="0"/>
        <v>-</v>
      </c>
      <c r="D22" s="38"/>
      <c r="E22" s="67">
        <f>_xlfn.IFNA(VLOOKUP(B22,Werte!A:D,2,0),"")</f>
        <v>0</v>
      </c>
      <c r="F22" s="74" t="s">
        <v>100</v>
      </c>
      <c r="G22" s="68" t="s">
        <v>101</v>
      </c>
      <c r="H22" s="69" t="str">
        <f>IF(B22="","",IF(Informationen!D$13="","Keine Rolle angegeben",Informationen!D$13))</f>
        <v>Verband</v>
      </c>
      <c r="I22" s="70" t="str">
        <f>IF(H22="","",Informationen!C$12)</f>
        <v>EFET Deutschland – Verband Deutscher Energiehändler e.V.</v>
      </c>
      <c r="J22" s="17" t="str">
        <f>IF($H22="","",Informationen!B$16)</f>
        <v>EFET</v>
      </c>
      <c r="K22" s="17" t="str">
        <f>IF($H22="","",Informationen!D$15)</f>
        <v>Anne</v>
      </c>
      <c r="L22" s="17" t="str">
        <f>IF($H22="","",Informationen!B$15)</f>
        <v>Köhler</v>
      </c>
      <c r="M22" s="17" t="str">
        <f>IF($H22="","",Informationen!B$17)</f>
        <v>a.koehler@efet.org</v>
      </c>
      <c r="N22" s="17" t="str">
        <f>IF($H22="","",Informationen!D$17)</f>
        <v>030 2655 78 24</v>
      </c>
    </row>
    <row r="23" spans="1:14" ht="60">
      <c r="A23" s="35">
        <v>19</v>
      </c>
      <c r="B23" s="36" t="s">
        <v>46</v>
      </c>
      <c r="C23" s="37" t="str">
        <f t="shared" si="0"/>
        <v>-</v>
      </c>
      <c r="D23" s="38"/>
      <c r="E23" s="67">
        <f>_xlfn.IFNA(VLOOKUP(B23,Werte!A:D,2,0),"")</f>
        <v>0</v>
      </c>
      <c r="F23" s="74" t="s">
        <v>102</v>
      </c>
      <c r="G23" s="68" t="s">
        <v>103</v>
      </c>
      <c r="H23" s="69" t="str">
        <f>IF(B23="","",IF(Informationen!D$13="","Keine Rolle angegeben",Informationen!D$13))</f>
        <v>Verband</v>
      </c>
      <c r="I23" s="70" t="str">
        <f>IF(H23="","",Informationen!C$12)</f>
        <v>EFET Deutschland – Verband Deutscher Energiehändler e.V.</v>
      </c>
      <c r="J23" s="17" t="str">
        <f>IF($H23="","",Informationen!B$16)</f>
        <v>EFET</v>
      </c>
      <c r="K23" s="17" t="str">
        <f>IF($H23="","",Informationen!D$15)</f>
        <v>Anne</v>
      </c>
      <c r="L23" s="17" t="str">
        <f>IF($H23="","",Informationen!B$15)</f>
        <v>Köhler</v>
      </c>
      <c r="M23" s="17" t="str">
        <f>IF($H23="","",Informationen!B$17)</f>
        <v>a.koehler@efet.org</v>
      </c>
      <c r="N23" s="17" t="str">
        <f>IF($H23="","",Informationen!D$17)</f>
        <v>030 2655 78 24</v>
      </c>
    </row>
    <row r="24" spans="1:14" ht="171">
      <c r="A24" s="35">
        <v>20</v>
      </c>
      <c r="B24" s="36" t="s">
        <v>46</v>
      </c>
      <c r="C24" s="37" t="str">
        <f t="shared" si="0"/>
        <v>-</v>
      </c>
      <c r="D24" s="38"/>
      <c r="E24" s="67">
        <f>_xlfn.IFNA(VLOOKUP(B24,Werte!A:D,2,0),"")</f>
        <v>0</v>
      </c>
      <c r="F24" s="74" t="s">
        <v>104</v>
      </c>
      <c r="G24" s="68" t="s">
        <v>105</v>
      </c>
      <c r="H24" s="69" t="str">
        <f>IF(B24="","",IF(Informationen!D$13="","Keine Rolle angegeben",Informationen!D$13))</f>
        <v>Verband</v>
      </c>
      <c r="I24" s="70" t="str">
        <f>IF(H24="","",Informationen!C$12)</f>
        <v>EFET Deutschland – Verband Deutscher Energiehändler e.V.</v>
      </c>
      <c r="J24" s="17" t="str">
        <f>IF($H24="","",Informationen!B$16)</f>
        <v>EFET</v>
      </c>
      <c r="K24" s="17" t="str">
        <f>IF($H24="","",Informationen!D$15)</f>
        <v>Anne</v>
      </c>
      <c r="L24" s="17" t="str">
        <f>IF($H24="","",Informationen!B$15)</f>
        <v>Köhler</v>
      </c>
      <c r="M24" s="17" t="str">
        <f>IF($H24="","",Informationen!B$17)</f>
        <v>a.koehler@efet.org</v>
      </c>
      <c r="N24" s="17" t="str">
        <f>IF($H24="","",Informationen!D$17)</f>
        <v>030 2655 78 24</v>
      </c>
    </row>
    <row r="25" spans="1:14" ht="79.5" customHeight="1">
      <c r="A25" s="35">
        <v>21</v>
      </c>
      <c r="B25" s="36" t="s">
        <v>46</v>
      </c>
      <c r="C25" s="37" t="str">
        <f t="shared" si="0"/>
        <v>-</v>
      </c>
      <c r="D25" s="38"/>
      <c r="E25" s="67">
        <f>_xlfn.IFNA(VLOOKUP(B25,Werte!A:D,2,0),"")</f>
        <v>0</v>
      </c>
      <c r="F25" s="74" t="s">
        <v>106</v>
      </c>
      <c r="G25" s="68" t="s">
        <v>107</v>
      </c>
      <c r="H25" s="69" t="str">
        <f>IF(B25="","",IF(Informationen!D$13="","Keine Rolle angegeben",Informationen!D$13))</f>
        <v>Verband</v>
      </c>
      <c r="I25" s="70" t="str">
        <f>IF(H25="","",Informationen!C$12)</f>
        <v>EFET Deutschland – Verband Deutscher Energiehändler e.V.</v>
      </c>
      <c r="J25" s="17" t="str">
        <f>IF($H25="","",Informationen!B$16)</f>
        <v>EFET</v>
      </c>
      <c r="K25" s="17" t="str">
        <f>IF($H25="","",Informationen!D$15)</f>
        <v>Anne</v>
      </c>
      <c r="L25" s="17" t="str">
        <f>IF($H25="","",Informationen!B$15)</f>
        <v>Köhler</v>
      </c>
      <c r="M25" s="17" t="str">
        <f>IF($H25="","",Informationen!B$17)</f>
        <v>a.koehler@efet.org</v>
      </c>
      <c r="N25" s="17" t="str">
        <f>IF($H25="","",Informationen!D$17)</f>
        <v>030 2655 78 24</v>
      </c>
    </row>
    <row r="26" spans="1:14" ht="30">
      <c r="A26" s="35">
        <v>22</v>
      </c>
      <c r="B26" s="36" t="s">
        <v>46</v>
      </c>
      <c r="C26" s="37" t="str">
        <f t="shared" si="0"/>
        <v>-</v>
      </c>
      <c r="D26" s="38"/>
      <c r="E26" s="67">
        <f>_xlfn.IFNA(VLOOKUP(B26,Werte!A:D,2,0),"")</f>
        <v>0</v>
      </c>
      <c r="F26" s="74" t="s">
        <v>108</v>
      </c>
      <c r="G26" s="68" t="s">
        <v>109</v>
      </c>
      <c r="H26" s="69" t="str">
        <f>IF(B26="","",IF(Informationen!D$13="","Keine Rolle angegeben",Informationen!D$13))</f>
        <v>Verband</v>
      </c>
      <c r="I26" s="70" t="str">
        <f>IF(H26="","",Informationen!C$12)</f>
        <v>EFET Deutschland – Verband Deutscher Energiehändler e.V.</v>
      </c>
      <c r="J26" s="17" t="str">
        <f>IF($H26="","",Informationen!B$16)</f>
        <v>EFET</v>
      </c>
      <c r="K26" s="17" t="str">
        <f>IF($H26="","",Informationen!D$15)</f>
        <v>Anne</v>
      </c>
      <c r="L26" s="17" t="str">
        <f>IF($H26="","",Informationen!B$15)</f>
        <v>Köhler</v>
      </c>
      <c r="M26" s="17" t="str">
        <f>IF($H26="","",Informationen!B$17)</f>
        <v>a.koehler@efet.org</v>
      </c>
      <c r="N26" s="17" t="str">
        <f>IF($H26="","",Informationen!D$17)</f>
        <v>030 2655 78 24</v>
      </c>
    </row>
    <row r="27" spans="1:14" ht="213.75">
      <c r="A27" s="35">
        <v>23</v>
      </c>
      <c r="B27" s="36" t="s">
        <v>46</v>
      </c>
      <c r="C27" s="37" t="str">
        <f t="shared" si="0"/>
        <v>-</v>
      </c>
      <c r="D27" s="38"/>
      <c r="E27" s="67">
        <f>_xlfn.IFNA(VLOOKUP(B27,Werte!A:D,2,0),"")</f>
        <v>0</v>
      </c>
      <c r="F27" s="74" t="s">
        <v>110</v>
      </c>
      <c r="G27" s="68" t="s">
        <v>111</v>
      </c>
      <c r="H27" s="69" t="str">
        <f>IF(B27="","",IF(Informationen!D$13="","Keine Rolle angegeben",Informationen!D$13))</f>
        <v>Verband</v>
      </c>
      <c r="I27" s="70" t="str">
        <f>IF(H27="","",Informationen!C$12)</f>
        <v>EFET Deutschland – Verband Deutscher Energiehändler e.V.</v>
      </c>
      <c r="J27" s="17" t="str">
        <f>IF($H27="","",Informationen!B$16)</f>
        <v>EFET</v>
      </c>
      <c r="K27" s="17" t="str">
        <f>IF($H27="","",Informationen!D$15)</f>
        <v>Anne</v>
      </c>
      <c r="L27" s="17" t="str">
        <f>IF($H27="","",Informationen!B$15)</f>
        <v>Köhler</v>
      </c>
      <c r="M27" s="17" t="str">
        <f>IF($H27="","",Informationen!B$17)</f>
        <v>a.koehler@efet.org</v>
      </c>
      <c r="N27" s="17" t="str">
        <f>IF($H27="","",Informationen!D$17)</f>
        <v>030 2655 78 24</v>
      </c>
    </row>
    <row r="28" spans="1:14" ht="366.6" customHeight="1">
      <c r="A28" s="35">
        <v>24</v>
      </c>
      <c r="B28" s="36" t="s">
        <v>53</v>
      </c>
      <c r="C28" s="37" t="str">
        <f t="shared" si="0"/>
        <v>-</v>
      </c>
      <c r="D28" s="38"/>
      <c r="E28" s="67">
        <f>_xlfn.IFNA(VLOOKUP(B28,Werte!A:D,2,0),"")</f>
        <v>0</v>
      </c>
      <c r="F28" s="74" t="s">
        <v>112</v>
      </c>
      <c r="G28" s="68" t="s">
        <v>113</v>
      </c>
      <c r="H28" s="69" t="str">
        <f>IF(B28="","",IF(Informationen!D$13="","Keine Rolle angegeben",Informationen!D$13))</f>
        <v>Verband</v>
      </c>
      <c r="I28" s="70" t="str">
        <f>IF(H28="","",Informationen!C$12)</f>
        <v>EFET Deutschland – Verband Deutscher Energiehändler e.V.</v>
      </c>
      <c r="J28" s="17" t="str">
        <f>IF($H28="","",Informationen!B$16)</f>
        <v>EFET</v>
      </c>
      <c r="K28" s="17" t="str">
        <f>IF($H28="","",Informationen!D$15)</f>
        <v>Anne</v>
      </c>
      <c r="L28" s="17" t="str">
        <f>IF($H28="","",Informationen!B$15)</f>
        <v>Köhler</v>
      </c>
      <c r="M28" s="17" t="str">
        <f>IF($H28="","",Informationen!B$17)</f>
        <v>a.koehler@efet.org</v>
      </c>
      <c r="N28" s="17" t="str">
        <f>IF($H28="","",Informationen!D$17)</f>
        <v>030 2655 78 24</v>
      </c>
    </row>
    <row r="29" spans="1:14" ht="156.75">
      <c r="A29" s="35">
        <v>25</v>
      </c>
      <c r="B29" s="36" t="s">
        <v>54</v>
      </c>
      <c r="C29" s="37" t="str">
        <f t="shared" si="0"/>
        <v>-</v>
      </c>
      <c r="D29" s="38"/>
      <c r="E29" s="67">
        <f>_xlfn.IFNA(VLOOKUP(B29,Werte!A:D,2,0),"")</f>
        <v>0</v>
      </c>
      <c r="F29" s="74" t="s">
        <v>114</v>
      </c>
      <c r="G29" s="68" t="s">
        <v>115</v>
      </c>
      <c r="H29" s="69" t="str">
        <f>IF(B29="","",IF(Informationen!D$13="","Keine Rolle angegeben",Informationen!D$13))</f>
        <v>Verband</v>
      </c>
      <c r="I29" s="70" t="str">
        <f>IF(H29="","",Informationen!C$12)</f>
        <v>EFET Deutschland – Verband Deutscher Energiehändler e.V.</v>
      </c>
      <c r="J29" s="17" t="str">
        <f>IF($H29="","",Informationen!B$16)</f>
        <v>EFET</v>
      </c>
      <c r="K29" s="17" t="str">
        <f>IF($H29="","",Informationen!D$15)</f>
        <v>Anne</v>
      </c>
      <c r="L29" s="17" t="str">
        <f>IF($H29="","",Informationen!B$15)</f>
        <v>Köhler</v>
      </c>
      <c r="M29" s="17" t="str">
        <f>IF($H29="","",Informationen!B$17)</f>
        <v>a.koehler@efet.org</v>
      </c>
      <c r="N29" s="17" t="str">
        <f>IF($H29="","",Informationen!D$17)</f>
        <v>030 2655 78 24</v>
      </c>
    </row>
    <row r="30" spans="1:14" ht="128.25">
      <c r="A30" s="35">
        <v>26</v>
      </c>
      <c r="B30" s="36" t="s">
        <v>54</v>
      </c>
      <c r="C30" s="37" t="str">
        <f t="shared" si="0"/>
        <v>-</v>
      </c>
      <c r="D30" s="38"/>
      <c r="E30" s="67">
        <f>_xlfn.IFNA(VLOOKUP(B30,Werte!A:D,2,0),"")</f>
        <v>0</v>
      </c>
      <c r="F30" s="74" t="s">
        <v>116</v>
      </c>
      <c r="G30" s="68" t="s">
        <v>117</v>
      </c>
      <c r="H30" s="69" t="str">
        <f>IF(B30="","",IF(Informationen!D$13="","Keine Rolle angegeben",Informationen!D$13))</f>
        <v>Verband</v>
      </c>
      <c r="I30" s="70" t="str">
        <f>IF(H30="","",Informationen!C$12)</f>
        <v>EFET Deutschland – Verband Deutscher Energiehändler e.V.</v>
      </c>
      <c r="J30" s="17" t="str">
        <f>IF($H30="","",Informationen!B$16)</f>
        <v>EFET</v>
      </c>
      <c r="K30" s="17" t="str">
        <f>IF($H30="","",Informationen!D$15)</f>
        <v>Anne</v>
      </c>
      <c r="L30" s="17" t="str">
        <f>IF($H30="","",Informationen!B$15)</f>
        <v>Köhler</v>
      </c>
      <c r="M30" s="17" t="str">
        <f>IF($H30="","",Informationen!B$17)</f>
        <v>a.koehler@efet.org</v>
      </c>
      <c r="N30" s="17" t="str">
        <f>IF($H30="","",Informationen!D$17)</f>
        <v>030 2655 78 24</v>
      </c>
    </row>
    <row r="31" spans="1:14" ht="142.5">
      <c r="A31" s="35">
        <v>27</v>
      </c>
      <c r="B31" s="36" t="s">
        <v>54</v>
      </c>
      <c r="C31" s="37" t="str">
        <f t="shared" si="0"/>
        <v>-</v>
      </c>
      <c r="D31" s="38"/>
      <c r="E31" s="67">
        <f>_xlfn.IFNA(VLOOKUP(B31,Werte!A:D,2,0),"")</f>
        <v>0</v>
      </c>
      <c r="F31" s="74" t="s">
        <v>118</v>
      </c>
      <c r="G31" s="68" t="s">
        <v>119</v>
      </c>
      <c r="H31" s="69" t="str">
        <f>IF(B31="","",IF(Informationen!D$13="","Keine Rolle angegeben",Informationen!D$13))</f>
        <v>Verband</v>
      </c>
      <c r="I31" s="70" t="str">
        <f>IF(H31="","",Informationen!C$12)</f>
        <v>EFET Deutschland – Verband Deutscher Energiehändler e.V.</v>
      </c>
      <c r="J31" s="17" t="str">
        <f>IF($H31="","",Informationen!B$16)</f>
        <v>EFET</v>
      </c>
      <c r="K31" s="17" t="str">
        <f>IF($H31="","",Informationen!D$15)</f>
        <v>Anne</v>
      </c>
      <c r="L31" s="17" t="str">
        <f>IF($H31="","",Informationen!B$15)</f>
        <v>Köhler</v>
      </c>
      <c r="M31" s="17" t="str">
        <f>IF($H31="","",Informationen!B$17)</f>
        <v>a.koehler@efet.org</v>
      </c>
      <c r="N31" s="17" t="str">
        <f>IF($H31="","",Informationen!D$17)</f>
        <v>030 2655 78 24</v>
      </c>
    </row>
    <row r="32" spans="1:14" ht="45">
      <c r="A32" s="35">
        <v>28</v>
      </c>
      <c r="B32" s="36" t="s">
        <v>54</v>
      </c>
      <c r="C32" s="37" t="str">
        <f t="shared" si="0"/>
        <v>-</v>
      </c>
      <c r="D32" s="38"/>
      <c r="E32" s="67">
        <f>_xlfn.IFNA(VLOOKUP(B32,Werte!A:D,2,0),"")</f>
        <v>0</v>
      </c>
      <c r="F32" s="74" t="s">
        <v>120</v>
      </c>
      <c r="G32" s="68" t="s">
        <v>121</v>
      </c>
      <c r="H32" s="69" t="str">
        <f>IF(B32="","",IF(Informationen!D$13="","Keine Rolle angegeben",Informationen!D$13))</f>
        <v>Verband</v>
      </c>
      <c r="I32" s="70" t="str">
        <f>IF(H32="","",Informationen!C$12)</f>
        <v>EFET Deutschland – Verband Deutscher Energiehändler e.V.</v>
      </c>
      <c r="J32" s="17" t="str">
        <f>IF($H32="","",Informationen!B$16)</f>
        <v>EFET</v>
      </c>
      <c r="K32" s="17" t="str">
        <f>IF($H32="","",Informationen!D$15)</f>
        <v>Anne</v>
      </c>
      <c r="L32" s="17" t="str">
        <f>IF($H32="","",Informationen!B$15)</f>
        <v>Köhler</v>
      </c>
      <c r="M32" s="17" t="str">
        <f>IF($H32="","",Informationen!B$17)</f>
        <v>a.koehler@efet.org</v>
      </c>
      <c r="N32" s="17" t="str">
        <f>IF($H32="","",Informationen!D$17)</f>
        <v>030 2655 78 24</v>
      </c>
    </row>
    <row r="33" spans="1:14" ht="135">
      <c r="A33" s="35">
        <v>29</v>
      </c>
      <c r="B33" s="36" t="s">
        <v>61</v>
      </c>
      <c r="C33" s="37" t="str">
        <f t="shared" si="0"/>
        <v>-</v>
      </c>
      <c r="D33" s="38"/>
      <c r="E33" s="67">
        <f>_xlfn.IFNA(VLOOKUP(B33,Werte!A:D,2,0),"")</f>
        <v>0</v>
      </c>
      <c r="F33" s="74" t="s">
        <v>122</v>
      </c>
      <c r="G33" s="68" t="s">
        <v>123</v>
      </c>
      <c r="H33" s="69" t="str">
        <f>IF(B33="","",IF(Informationen!D$13="","Keine Rolle angegeben",Informationen!D$13))</f>
        <v>Verband</v>
      </c>
      <c r="I33" s="70" t="str">
        <f>IF(H33="","",Informationen!C$12)</f>
        <v>EFET Deutschland – Verband Deutscher Energiehändler e.V.</v>
      </c>
      <c r="J33" s="17" t="str">
        <f>IF($H33="","",Informationen!B$16)</f>
        <v>EFET</v>
      </c>
      <c r="K33" s="17" t="str">
        <f>IF($H33="","",Informationen!D$15)</f>
        <v>Anne</v>
      </c>
      <c r="L33" s="17" t="str">
        <f>IF($H33="","",Informationen!B$15)</f>
        <v>Köhler</v>
      </c>
      <c r="M33" s="17" t="str">
        <f>IF($H33="","",Informationen!B$17)</f>
        <v>a.koehler@efet.org</v>
      </c>
      <c r="N33" s="17" t="str">
        <f>IF($H33="","",Informationen!D$17)</f>
        <v>030 2655 78 24</v>
      </c>
    </row>
    <row r="34" spans="1:14">
      <c r="A34" s="35">
        <v>30</v>
      </c>
      <c r="B34" s="36"/>
      <c r="C34" s="37" t="str">
        <f t="shared" si="0"/>
        <v>!</v>
      </c>
      <c r="D34" s="38"/>
      <c r="E34" s="67" t="str">
        <f>_xlfn.IFNA(VLOOKUP(B34,Werte!A:D,2,0),"")</f>
        <v/>
      </c>
      <c r="F34" s="68"/>
      <c r="G34" s="68"/>
      <c r="H34" s="69" t="str">
        <f>IF(B34="","",IF(Informationen!D$13="","Keine Rolle angegeben",Informationen!D$13))</f>
        <v/>
      </c>
      <c r="I34" s="70" t="str">
        <f>IF(H34="","",Informationen!C$12)</f>
        <v/>
      </c>
      <c r="J34" s="17" t="str">
        <f>IF($H34="","",Informationen!B$16)</f>
        <v/>
      </c>
      <c r="K34" s="17" t="str">
        <f>IF($H34="","",Informationen!D$15)</f>
        <v/>
      </c>
      <c r="L34" s="17" t="str">
        <f>IF($H34="","",Informationen!B$15)</f>
        <v/>
      </c>
      <c r="M34" s="17" t="str">
        <f>IF($H34="","",Informationen!B$17)</f>
        <v/>
      </c>
      <c r="N34" s="17" t="str">
        <f>IF($H34="","",Informationen!D$17)</f>
        <v/>
      </c>
    </row>
    <row r="35" spans="1:14">
      <c r="A35" s="35">
        <v>31</v>
      </c>
      <c r="B35" s="36"/>
      <c r="C35" s="37" t="str">
        <f t="shared" si="0"/>
        <v>!</v>
      </c>
      <c r="D35" s="38"/>
      <c r="E35" s="67" t="str">
        <f>_xlfn.IFNA(VLOOKUP(B35,Werte!A:D,2,0),"")</f>
        <v/>
      </c>
      <c r="F35" s="68"/>
      <c r="G35" s="68"/>
      <c r="H35" s="69" t="str">
        <f>IF(B35="","",IF(Informationen!D$13="","Keine Rolle angegeben",Informationen!D$13))</f>
        <v/>
      </c>
      <c r="I35" s="70" t="str">
        <f>IF(H35="","",Informationen!C$12)</f>
        <v/>
      </c>
      <c r="J35" s="17" t="str">
        <f>IF($H35="","",Informationen!B$16)</f>
        <v/>
      </c>
      <c r="K35" s="17" t="str">
        <f>IF($H35="","",Informationen!D$15)</f>
        <v/>
      </c>
      <c r="L35" s="17" t="str">
        <f>IF($H35="","",Informationen!B$15)</f>
        <v/>
      </c>
      <c r="M35" s="17" t="str">
        <f>IF($H35="","",Informationen!B$17)</f>
        <v/>
      </c>
      <c r="N35" s="17" t="str">
        <f>IF($H35="","",Informationen!D$17)</f>
        <v/>
      </c>
    </row>
    <row r="36" spans="1:14">
      <c r="A36" s="35">
        <v>32</v>
      </c>
      <c r="B36" s="36"/>
      <c r="C36" s="37" t="str">
        <f t="shared" si="0"/>
        <v>!</v>
      </c>
      <c r="D36" s="38"/>
      <c r="E36" s="67" t="str">
        <f>_xlfn.IFNA(VLOOKUP(B36,Werte!A:D,2,0),"")</f>
        <v/>
      </c>
      <c r="F36" s="68"/>
      <c r="G36" s="68"/>
      <c r="H36" s="69" t="str">
        <f>IF(B36="","",IF(Informationen!D$13="","Keine Rolle angegeben",Informationen!D$13))</f>
        <v/>
      </c>
      <c r="I36" s="70" t="str">
        <f>IF(H36="","",Informationen!C$12)</f>
        <v/>
      </c>
      <c r="J36" s="17" t="str">
        <f>IF($H36="","",Informationen!B$16)</f>
        <v/>
      </c>
      <c r="K36" s="17" t="str">
        <f>IF($H36="","",Informationen!D$15)</f>
        <v/>
      </c>
      <c r="L36" s="17" t="str">
        <f>IF($H36="","",Informationen!B$15)</f>
        <v/>
      </c>
      <c r="M36" s="17" t="str">
        <f>IF($H36="","",Informationen!B$17)</f>
        <v/>
      </c>
      <c r="N36" s="17" t="str">
        <f>IF($H36="","",Informationen!D$17)</f>
        <v/>
      </c>
    </row>
    <row r="37" spans="1:14">
      <c r="A37" s="35">
        <v>33</v>
      </c>
      <c r="B37" s="36"/>
      <c r="C37" s="37" t="str">
        <f t="shared" si="0"/>
        <v>!</v>
      </c>
      <c r="D37" s="38"/>
      <c r="E37" s="67" t="str">
        <f>_xlfn.IFNA(VLOOKUP(B37,Werte!A:D,2,0),"")</f>
        <v/>
      </c>
      <c r="F37" s="68"/>
      <c r="G37" s="68"/>
      <c r="H37" s="69" t="str">
        <f>IF(B37="","",IF(Informationen!D$13="","Keine Rolle angegeben",Informationen!D$13))</f>
        <v/>
      </c>
      <c r="I37" s="70" t="str">
        <f>IF(H37="","",Informationen!C$12)</f>
        <v/>
      </c>
      <c r="J37" s="17" t="str">
        <f>IF($H37="","",Informationen!B$16)</f>
        <v/>
      </c>
      <c r="K37" s="17" t="str">
        <f>IF($H37="","",Informationen!D$15)</f>
        <v/>
      </c>
      <c r="L37" s="17" t="str">
        <f>IF($H37="","",Informationen!B$15)</f>
        <v/>
      </c>
      <c r="M37" s="17" t="str">
        <f>IF($H37="","",Informationen!B$17)</f>
        <v/>
      </c>
      <c r="N37" s="17" t="str">
        <f>IF($H37="","",Informationen!D$17)</f>
        <v/>
      </c>
    </row>
    <row r="38" spans="1:14">
      <c r="A38" s="35">
        <v>34</v>
      </c>
      <c r="B38" s="36"/>
      <c r="C38" s="37" t="str">
        <f t="shared" si="0"/>
        <v>!</v>
      </c>
      <c r="D38" s="38"/>
      <c r="E38" s="67" t="str">
        <f>_xlfn.IFNA(VLOOKUP(B38,Werte!A:D,2,0),"")</f>
        <v/>
      </c>
      <c r="F38" s="68"/>
      <c r="G38" s="68"/>
      <c r="H38" s="69" t="str">
        <f>IF(B38="","",IF(Informationen!D$13="","Keine Rolle angegeben",Informationen!D$13))</f>
        <v/>
      </c>
      <c r="I38" s="70" t="str">
        <f>IF(H38="","",Informationen!C$12)</f>
        <v/>
      </c>
      <c r="J38" s="17" t="str">
        <f>IF($H38="","",Informationen!B$16)</f>
        <v/>
      </c>
      <c r="K38" s="17" t="str">
        <f>IF($H38="","",Informationen!D$15)</f>
        <v/>
      </c>
      <c r="L38" s="17" t="str">
        <f>IF($H38="","",Informationen!B$15)</f>
        <v/>
      </c>
      <c r="M38" s="17" t="str">
        <f>IF($H38="","",Informationen!B$17)</f>
        <v/>
      </c>
      <c r="N38" s="17" t="str">
        <f>IF($H38="","",Informationen!D$17)</f>
        <v/>
      </c>
    </row>
    <row r="39" spans="1:14">
      <c r="A39" s="35">
        <v>35</v>
      </c>
      <c r="B39" s="36"/>
      <c r="C39" s="37" t="str">
        <f t="shared" si="0"/>
        <v>!</v>
      </c>
      <c r="D39" s="38"/>
      <c r="E39" s="67" t="str">
        <f>_xlfn.IFNA(VLOOKUP(B39,Werte!A:D,2,0),"")</f>
        <v/>
      </c>
      <c r="F39" s="68"/>
      <c r="G39" s="68"/>
      <c r="H39" s="69" t="str">
        <f>IF(B39="","",IF(Informationen!D$13="","Keine Rolle angegeben",Informationen!D$13))</f>
        <v/>
      </c>
      <c r="I39" s="70" t="str">
        <f>IF(H39="","",Informationen!C$12)</f>
        <v/>
      </c>
      <c r="J39" s="17" t="str">
        <f>IF($H39="","",Informationen!B$16)</f>
        <v/>
      </c>
      <c r="K39" s="17" t="str">
        <f>IF($H39="","",Informationen!D$15)</f>
        <v/>
      </c>
      <c r="L39" s="17" t="str">
        <f>IF($H39="","",Informationen!B$15)</f>
        <v/>
      </c>
      <c r="M39" s="17" t="str">
        <f>IF($H39="","",Informationen!B$17)</f>
        <v/>
      </c>
      <c r="N39" s="17" t="str">
        <f>IF($H39="","",Informationen!D$17)</f>
        <v/>
      </c>
    </row>
    <row r="40" spans="1:14">
      <c r="A40" s="35">
        <v>36</v>
      </c>
      <c r="B40" s="36"/>
      <c r="C40" s="37" t="str">
        <f t="shared" si="0"/>
        <v>!</v>
      </c>
      <c r="D40" s="38"/>
      <c r="E40" s="67" t="str">
        <f>_xlfn.IFNA(VLOOKUP(B40,Werte!A:D,2,0),"")</f>
        <v/>
      </c>
      <c r="F40" s="68"/>
      <c r="G40" s="68"/>
      <c r="H40" s="69" t="str">
        <f>IF(B40="","",IF(Informationen!D$13="","Keine Rolle angegeben",Informationen!D$13))</f>
        <v/>
      </c>
      <c r="I40" s="70" t="str">
        <f>IF(H40="","",Informationen!C$12)</f>
        <v/>
      </c>
      <c r="J40" s="17" t="str">
        <f>IF($H40="","",Informationen!B$16)</f>
        <v/>
      </c>
      <c r="K40" s="17" t="str">
        <f>IF($H40="","",Informationen!D$15)</f>
        <v/>
      </c>
      <c r="L40" s="17" t="str">
        <f>IF($H40="","",Informationen!B$15)</f>
        <v/>
      </c>
      <c r="M40" s="17" t="str">
        <f>IF($H40="","",Informationen!B$17)</f>
        <v/>
      </c>
      <c r="N40" s="17" t="str">
        <f>IF($H40="","",Informationen!D$17)</f>
        <v/>
      </c>
    </row>
    <row r="41" spans="1:14">
      <c r="A41" s="35">
        <v>37</v>
      </c>
      <c r="B41" s="36"/>
      <c r="C41" s="37" t="str">
        <f t="shared" si="0"/>
        <v>!</v>
      </c>
      <c r="D41" s="38"/>
      <c r="E41" s="67" t="str">
        <f>_xlfn.IFNA(VLOOKUP(B41,Werte!A:D,2,0),"")</f>
        <v/>
      </c>
      <c r="F41" s="68"/>
      <c r="G41" s="68"/>
      <c r="H41" s="69" t="str">
        <f>IF(B41="","",IF(Informationen!D$13="","Keine Rolle angegeben",Informationen!D$13))</f>
        <v/>
      </c>
      <c r="I41" s="70" t="str">
        <f>IF(H41="","",Informationen!C$12)</f>
        <v/>
      </c>
      <c r="J41" s="17" t="str">
        <f>IF($H41="","",Informationen!B$16)</f>
        <v/>
      </c>
      <c r="K41" s="17" t="str">
        <f>IF($H41="","",Informationen!D$15)</f>
        <v/>
      </c>
      <c r="L41" s="17" t="str">
        <f>IF($H41="","",Informationen!B$15)</f>
        <v/>
      </c>
      <c r="M41" s="17" t="str">
        <f>IF($H41="","",Informationen!B$17)</f>
        <v/>
      </c>
      <c r="N41" s="17" t="str">
        <f>IF($H41="","",Informationen!D$17)</f>
        <v/>
      </c>
    </row>
    <row r="42" spans="1:14">
      <c r="A42" s="35">
        <v>38</v>
      </c>
      <c r="B42" s="36"/>
      <c r="C42" s="37" t="str">
        <f t="shared" si="0"/>
        <v>!</v>
      </c>
      <c r="D42" s="38"/>
      <c r="E42" s="67" t="str">
        <f>_xlfn.IFNA(VLOOKUP(B42,Werte!A:D,2,0),"")</f>
        <v/>
      </c>
      <c r="F42" s="68"/>
      <c r="G42" s="68"/>
      <c r="H42" s="69" t="str">
        <f>IF(B42="","",IF(Informationen!D$13="","Keine Rolle angegeben",Informationen!D$13))</f>
        <v/>
      </c>
      <c r="I42" s="70" t="str">
        <f>IF(H42="","",Informationen!C$12)</f>
        <v/>
      </c>
      <c r="J42" s="17" t="str">
        <f>IF($H42="","",Informationen!B$16)</f>
        <v/>
      </c>
      <c r="K42" s="17" t="str">
        <f>IF($H42="","",Informationen!D$15)</f>
        <v/>
      </c>
      <c r="L42" s="17" t="str">
        <f>IF($H42="","",Informationen!B$15)</f>
        <v/>
      </c>
      <c r="M42" s="17" t="str">
        <f>IF($H42="","",Informationen!B$17)</f>
        <v/>
      </c>
      <c r="N42" s="17" t="str">
        <f>IF($H42="","",Informationen!D$17)</f>
        <v/>
      </c>
    </row>
    <row r="43" spans="1:14">
      <c r="A43" s="35">
        <v>39</v>
      </c>
      <c r="B43" s="36"/>
      <c r="C43" s="37" t="str">
        <f t="shared" si="0"/>
        <v>!</v>
      </c>
      <c r="D43" s="38"/>
      <c r="E43" s="67" t="str">
        <f>_xlfn.IFNA(VLOOKUP(B43,Werte!A:D,2,0),"")</f>
        <v/>
      </c>
      <c r="F43" s="68"/>
      <c r="G43" s="68"/>
      <c r="H43" s="69" t="str">
        <f>IF(B43="","",IF(Informationen!D$13="","Keine Rolle angegeben",Informationen!D$13))</f>
        <v/>
      </c>
      <c r="I43" s="70" t="str">
        <f>IF(H43="","",Informationen!C$12)</f>
        <v/>
      </c>
      <c r="J43" s="17" t="str">
        <f>IF($H43="","",Informationen!B$16)</f>
        <v/>
      </c>
      <c r="K43" s="17" t="str">
        <f>IF($H43="","",Informationen!D$15)</f>
        <v/>
      </c>
      <c r="L43" s="17" t="str">
        <f>IF($H43="","",Informationen!B$15)</f>
        <v/>
      </c>
      <c r="M43" s="17" t="str">
        <f>IF($H43="","",Informationen!B$17)</f>
        <v/>
      </c>
      <c r="N43" s="17" t="str">
        <f>IF($H43="","",Informationen!D$17)</f>
        <v/>
      </c>
    </row>
    <row r="44" spans="1:14">
      <c r="A44" s="35">
        <v>40</v>
      </c>
      <c r="B44" s="36"/>
      <c r="C44" s="37" t="str">
        <f t="shared" si="0"/>
        <v>!</v>
      </c>
      <c r="D44" s="38"/>
      <c r="E44" s="67" t="str">
        <f>_xlfn.IFNA(VLOOKUP(B44,Werte!A:D,2,0),"")</f>
        <v/>
      </c>
      <c r="F44" s="68"/>
      <c r="G44" s="68"/>
      <c r="H44" s="69" t="str">
        <f>IF(B44="","",IF(Informationen!D$13="","Keine Rolle angegeben",Informationen!D$13))</f>
        <v/>
      </c>
      <c r="I44" s="70" t="str">
        <f>IF(H44="","",Informationen!C$12)</f>
        <v/>
      </c>
      <c r="J44" s="17" t="str">
        <f>IF($H44="","",Informationen!B$16)</f>
        <v/>
      </c>
      <c r="K44" s="17" t="str">
        <f>IF($H44="","",Informationen!D$15)</f>
        <v/>
      </c>
      <c r="L44" s="17" t="str">
        <f>IF($H44="","",Informationen!B$15)</f>
        <v/>
      </c>
      <c r="M44" s="17" t="str">
        <f>IF($H44="","",Informationen!B$17)</f>
        <v/>
      </c>
      <c r="N44" s="17" t="str">
        <f>IF($H44="","",Informationen!D$17)</f>
        <v/>
      </c>
    </row>
    <row r="45" spans="1:14">
      <c r="A45" s="35">
        <v>41</v>
      </c>
      <c r="B45" s="36"/>
      <c r="C45" s="37" t="str">
        <f t="shared" si="0"/>
        <v>!</v>
      </c>
      <c r="D45" s="38"/>
      <c r="E45" s="67" t="str">
        <f>_xlfn.IFNA(VLOOKUP(B45,Werte!A:D,2,0),"")</f>
        <v/>
      </c>
      <c r="F45" s="68"/>
      <c r="G45" s="68"/>
      <c r="H45" s="69" t="str">
        <f>IF(B45="","",IF(Informationen!D$13="","Keine Rolle angegeben",Informationen!D$13))</f>
        <v/>
      </c>
      <c r="I45" s="70" t="str">
        <f>IF(H45="","",Informationen!C$12)</f>
        <v/>
      </c>
      <c r="J45" s="17" t="str">
        <f>IF($H45="","",Informationen!B$16)</f>
        <v/>
      </c>
      <c r="K45" s="17" t="str">
        <f>IF($H45="","",Informationen!D$15)</f>
        <v/>
      </c>
      <c r="L45" s="17" t="str">
        <f>IF($H45="","",Informationen!B$15)</f>
        <v/>
      </c>
      <c r="M45" s="17" t="str">
        <f>IF($H45="","",Informationen!B$17)</f>
        <v/>
      </c>
      <c r="N45" s="17" t="str">
        <f>IF($H45="","",Informationen!D$17)</f>
        <v/>
      </c>
    </row>
    <row r="46" spans="1:14">
      <c r="A46" s="35">
        <v>42</v>
      </c>
      <c r="B46" s="36"/>
      <c r="C46" s="37" t="str">
        <f t="shared" si="0"/>
        <v>!</v>
      </c>
      <c r="D46" s="38"/>
      <c r="E46" s="67" t="str">
        <f>_xlfn.IFNA(VLOOKUP(B46,Werte!A:D,2,0),"")</f>
        <v/>
      </c>
      <c r="F46" s="68"/>
      <c r="G46" s="68"/>
      <c r="H46" s="69" t="str">
        <f>IF(B46="","",IF(Informationen!D$13="","Keine Rolle angegeben",Informationen!D$13))</f>
        <v/>
      </c>
      <c r="I46" s="70" t="str">
        <f>IF(H46="","",Informationen!C$12)</f>
        <v/>
      </c>
      <c r="J46" s="17" t="str">
        <f>IF($H46="","",Informationen!B$16)</f>
        <v/>
      </c>
      <c r="K46" s="17" t="str">
        <f>IF($H46="","",Informationen!D$15)</f>
        <v/>
      </c>
      <c r="L46" s="17" t="str">
        <f>IF($H46="","",Informationen!B$15)</f>
        <v/>
      </c>
      <c r="M46" s="17" t="str">
        <f>IF($H46="","",Informationen!B$17)</f>
        <v/>
      </c>
      <c r="N46" s="17" t="str">
        <f>IF($H46="","",Informationen!D$17)</f>
        <v/>
      </c>
    </row>
    <row r="47" spans="1:14">
      <c r="A47" s="35">
        <v>43</v>
      </c>
      <c r="B47" s="36"/>
      <c r="C47" s="37" t="str">
        <f t="shared" si="0"/>
        <v>!</v>
      </c>
      <c r="D47" s="38"/>
      <c r="E47" s="67" t="str">
        <f>_xlfn.IFNA(VLOOKUP(B47,Werte!A:D,2,0),"")</f>
        <v/>
      </c>
      <c r="F47" s="68"/>
      <c r="G47" s="68"/>
      <c r="H47" s="69" t="str">
        <f>IF(B47="","",IF(Informationen!D$13="","Keine Rolle angegeben",Informationen!D$13))</f>
        <v/>
      </c>
      <c r="I47" s="70" t="str">
        <f>IF(H47="","",Informationen!C$12)</f>
        <v/>
      </c>
      <c r="J47" s="17" t="str">
        <f>IF($H47="","",Informationen!B$16)</f>
        <v/>
      </c>
      <c r="K47" s="17" t="str">
        <f>IF($H47="","",Informationen!D$15)</f>
        <v/>
      </c>
      <c r="L47" s="17" t="str">
        <f>IF($H47="","",Informationen!B$15)</f>
        <v/>
      </c>
      <c r="M47" s="17" t="str">
        <f>IF($H47="","",Informationen!B$17)</f>
        <v/>
      </c>
      <c r="N47" s="17" t="str">
        <f>IF($H47="","",Informationen!D$17)</f>
        <v/>
      </c>
    </row>
    <row r="48" spans="1:14">
      <c r="A48" s="35">
        <v>44</v>
      </c>
      <c r="B48" s="36"/>
      <c r="C48" s="37" t="str">
        <f t="shared" si="0"/>
        <v>!</v>
      </c>
      <c r="D48" s="38"/>
      <c r="E48" s="67" t="str">
        <f>_xlfn.IFNA(VLOOKUP(B48,Werte!A:D,2,0),"")</f>
        <v/>
      </c>
      <c r="F48" s="68"/>
      <c r="G48" s="68"/>
      <c r="H48" s="69" t="str">
        <f>IF(B48="","",IF(Informationen!D$13="","Keine Rolle angegeben",Informationen!D$13))</f>
        <v/>
      </c>
      <c r="I48" s="70" t="str">
        <f>IF(H48="","",Informationen!C$12)</f>
        <v/>
      </c>
      <c r="J48" s="17" t="str">
        <f>IF($H48="","",Informationen!B$16)</f>
        <v/>
      </c>
      <c r="K48" s="17" t="str">
        <f>IF($H48="","",Informationen!D$15)</f>
        <v/>
      </c>
      <c r="L48" s="17" t="str">
        <f>IF($H48="","",Informationen!B$15)</f>
        <v/>
      </c>
      <c r="M48" s="17" t="str">
        <f>IF($H48="","",Informationen!B$17)</f>
        <v/>
      </c>
      <c r="N48" s="17" t="str">
        <f>IF($H48="","",Informationen!D$17)</f>
        <v/>
      </c>
    </row>
    <row r="49" spans="1:14">
      <c r="A49" s="35">
        <v>45</v>
      </c>
      <c r="B49" s="36"/>
      <c r="C49" s="37" t="str">
        <f t="shared" si="0"/>
        <v>!</v>
      </c>
      <c r="D49" s="38"/>
      <c r="E49" s="67" t="str">
        <f>_xlfn.IFNA(VLOOKUP(B49,Werte!A:D,2,0),"")</f>
        <v/>
      </c>
      <c r="F49" s="68"/>
      <c r="G49" s="68"/>
      <c r="H49" s="69" t="str">
        <f>IF(B49="","",IF(Informationen!D$13="","Keine Rolle angegeben",Informationen!D$13))</f>
        <v/>
      </c>
      <c r="I49" s="70" t="str">
        <f>IF(H49="","",Informationen!C$12)</f>
        <v/>
      </c>
      <c r="J49" s="17" t="str">
        <f>IF($H49="","",Informationen!B$16)</f>
        <v/>
      </c>
      <c r="K49" s="17" t="str">
        <f>IF($H49="","",Informationen!D$15)</f>
        <v/>
      </c>
      <c r="L49" s="17" t="str">
        <f>IF($H49="","",Informationen!B$15)</f>
        <v/>
      </c>
      <c r="M49" s="17" t="str">
        <f>IF($H49="","",Informationen!B$17)</f>
        <v/>
      </c>
      <c r="N49" s="17" t="str">
        <f>IF($H49="","",Informationen!D$17)</f>
        <v/>
      </c>
    </row>
    <row r="50" spans="1:14">
      <c r="A50" s="35">
        <v>46</v>
      </c>
      <c r="B50" s="36"/>
      <c r="C50" s="37" t="str">
        <f t="shared" si="0"/>
        <v>!</v>
      </c>
      <c r="D50" s="38"/>
      <c r="E50" s="67" t="str">
        <f>_xlfn.IFNA(VLOOKUP(B50,Werte!A:D,2,0),"")</f>
        <v/>
      </c>
      <c r="F50" s="68"/>
      <c r="G50" s="68"/>
      <c r="H50" s="69" t="str">
        <f>IF(B50="","",IF(Informationen!D$13="","Keine Rolle angegeben",Informationen!D$13))</f>
        <v/>
      </c>
      <c r="I50" s="70" t="str">
        <f>IF(H50="","",Informationen!C$12)</f>
        <v/>
      </c>
      <c r="J50" s="17" t="str">
        <f>IF($H50="","",Informationen!B$16)</f>
        <v/>
      </c>
      <c r="K50" s="17" t="str">
        <f>IF($H50="","",Informationen!D$15)</f>
        <v/>
      </c>
      <c r="L50" s="17" t="str">
        <f>IF($H50="","",Informationen!B$15)</f>
        <v/>
      </c>
      <c r="M50" s="17" t="str">
        <f>IF($H50="","",Informationen!B$17)</f>
        <v/>
      </c>
      <c r="N50" s="17" t="str">
        <f>IF($H50="","",Informationen!D$17)</f>
        <v/>
      </c>
    </row>
    <row r="51" spans="1:14">
      <c r="A51" s="35">
        <v>47</v>
      </c>
      <c r="B51" s="36"/>
      <c r="C51" s="37" t="str">
        <f t="shared" si="0"/>
        <v>!</v>
      </c>
      <c r="D51" s="38"/>
      <c r="E51" s="67" t="str">
        <f>_xlfn.IFNA(VLOOKUP(B51,Werte!A:D,2,0),"")</f>
        <v/>
      </c>
      <c r="F51" s="68"/>
      <c r="G51" s="68"/>
      <c r="H51" s="69" t="str">
        <f>IF(B51="","",IF(Informationen!D$13="","Keine Rolle angegeben",Informationen!D$13))</f>
        <v/>
      </c>
      <c r="I51" s="70" t="str">
        <f>IF(H51="","",Informationen!C$12)</f>
        <v/>
      </c>
      <c r="J51" s="17" t="str">
        <f>IF($H51="","",Informationen!B$16)</f>
        <v/>
      </c>
      <c r="K51" s="17" t="str">
        <f>IF($H51="","",Informationen!D$15)</f>
        <v/>
      </c>
      <c r="L51" s="17" t="str">
        <f>IF($H51="","",Informationen!B$15)</f>
        <v/>
      </c>
      <c r="M51" s="17" t="str">
        <f>IF($H51="","",Informationen!B$17)</f>
        <v/>
      </c>
      <c r="N51" s="17" t="str">
        <f>IF($H51="","",Informationen!D$17)</f>
        <v/>
      </c>
    </row>
    <row r="52" spans="1:14">
      <c r="A52" s="35">
        <v>48</v>
      </c>
      <c r="B52" s="36"/>
      <c r="C52" s="37" t="str">
        <f t="shared" si="0"/>
        <v>!</v>
      </c>
      <c r="D52" s="38"/>
      <c r="E52" s="67" t="str">
        <f>_xlfn.IFNA(VLOOKUP(B52,Werte!A:D,2,0),"")</f>
        <v/>
      </c>
      <c r="F52" s="68"/>
      <c r="G52" s="68"/>
      <c r="H52" s="69" t="str">
        <f>IF(B52="","",IF(Informationen!D$13="","Keine Rolle angegeben",Informationen!D$13))</f>
        <v/>
      </c>
      <c r="I52" s="70" t="str">
        <f>IF(H52="","",Informationen!C$12)</f>
        <v/>
      </c>
      <c r="J52" s="17" t="str">
        <f>IF($H52="","",Informationen!B$16)</f>
        <v/>
      </c>
      <c r="K52" s="17" t="str">
        <f>IF($H52="","",Informationen!D$15)</f>
        <v/>
      </c>
      <c r="L52" s="17" t="str">
        <f>IF($H52="","",Informationen!B$15)</f>
        <v/>
      </c>
      <c r="M52" s="17" t="str">
        <f>IF($H52="","",Informationen!B$17)</f>
        <v/>
      </c>
      <c r="N52" s="17" t="str">
        <f>IF($H52="","",Informationen!D$17)</f>
        <v/>
      </c>
    </row>
    <row r="53" spans="1:14">
      <c r="A53" s="35">
        <v>49</v>
      </c>
      <c r="B53" s="36"/>
      <c r="C53" s="37" t="str">
        <f t="shared" si="0"/>
        <v>!</v>
      </c>
      <c r="D53" s="38"/>
      <c r="E53" s="67" t="str">
        <f>_xlfn.IFNA(VLOOKUP(B53,Werte!A:D,2,0),"")</f>
        <v/>
      </c>
      <c r="F53" s="68"/>
      <c r="G53" s="68"/>
      <c r="H53" s="69" t="str">
        <f>IF(B53="","",IF(Informationen!D$13="","Keine Rolle angegeben",Informationen!D$13))</f>
        <v/>
      </c>
      <c r="I53" s="70" t="str">
        <f>IF(H53="","",Informationen!C$12)</f>
        <v/>
      </c>
      <c r="J53" s="17" t="str">
        <f>IF($H53="","",Informationen!B$16)</f>
        <v/>
      </c>
      <c r="K53" s="17" t="str">
        <f>IF($H53="","",Informationen!D$15)</f>
        <v/>
      </c>
      <c r="L53" s="17" t="str">
        <f>IF($H53="","",Informationen!B$15)</f>
        <v/>
      </c>
      <c r="M53" s="17" t="str">
        <f>IF($H53="","",Informationen!B$17)</f>
        <v/>
      </c>
      <c r="N53" s="17" t="str">
        <f>IF($H53="","",Informationen!D$17)</f>
        <v/>
      </c>
    </row>
    <row r="54" spans="1:14">
      <c r="A54" s="35">
        <v>50</v>
      </c>
      <c r="B54" s="36"/>
      <c r="C54" s="37" t="str">
        <f t="shared" si="0"/>
        <v>!</v>
      </c>
      <c r="D54" s="38"/>
      <c r="E54" s="67" t="str">
        <f>_xlfn.IFNA(VLOOKUP(B54,Werte!A:D,2,0),"")</f>
        <v/>
      </c>
      <c r="F54" s="68"/>
      <c r="G54" s="68"/>
      <c r="H54" s="69" t="str">
        <f>IF(B54="","",IF(Informationen!D$13="","Keine Rolle angegeben",Informationen!D$13))</f>
        <v/>
      </c>
      <c r="I54" s="70" t="str">
        <f>IF(H54="","",Informationen!C$12)</f>
        <v/>
      </c>
      <c r="J54" s="17" t="str">
        <f>IF($H54="","",Informationen!B$16)</f>
        <v/>
      </c>
      <c r="K54" s="17" t="str">
        <f>IF($H54="","",Informationen!D$15)</f>
        <v/>
      </c>
      <c r="L54" s="17" t="str">
        <f>IF($H54="","",Informationen!B$15)</f>
        <v/>
      </c>
      <c r="M54" s="17" t="str">
        <f>IF($H54="","",Informationen!B$17)</f>
        <v/>
      </c>
      <c r="N54" s="17" t="str">
        <f>IF($H54="","",Informationen!D$17)</f>
        <v/>
      </c>
    </row>
    <row r="55" spans="1:14">
      <c r="A55" s="35">
        <v>51</v>
      </c>
      <c r="B55" s="36"/>
      <c r="C55" s="37" t="str">
        <f t="shared" si="0"/>
        <v>!</v>
      </c>
      <c r="D55" s="38"/>
      <c r="E55" s="67" t="str">
        <f>_xlfn.IFNA(VLOOKUP(B55,Werte!A:D,2,0),"")</f>
        <v/>
      </c>
      <c r="F55" s="68"/>
      <c r="G55" s="68"/>
      <c r="H55" s="69" t="str">
        <f>IF(B55="","",IF(Informationen!D$13="","Keine Rolle angegeben",Informationen!D$13))</f>
        <v/>
      </c>
      <c r="I55" s="70" t="str">
        <f>IF(H55="","",Informationen!C$12)</f>
        <v/>
      </c>
      <c r="J55" s="17" t="str">
        <f>IF($H55="","",Informationen!B$16)</f>
        <v/>
      </c>
      <c r="K55" s="17" t="str">
        <f>IF($H55="","",Informationen!D$15)</f>
        <v/>
      </c>
      <c r="L55" s="17" t="str">
        <f>IF($H55="","",Informationen!B$15)</f>
        <v/>
      </c>
      <c r="M55" s="17" t="str">
        <f>IF($H55="","",Informationen!B$17)</f>
        <v/>
      </c>
      <c r="N55" s="17" t="str">
        <f>IF($H55="","",Informationen!D$17)</f>
        <v/>
      </c>
    </row>
    <row r="56" spans="1:14">
      <c r="A56" s="35">
        <v>52</v>
      </c>
      <c r="B56" s="36"/>
      <c r="C56" s="37" t="str">
        <f t="shared" si="0"/>
        <v>!</v>
      </c>
      <c r="D56" s="38"/>
      <c r="E56" s="67" t="str">
        <f>_xlfn.IFNA(VLOOKUP(B56,Werte!A:D,2,0),"")</f>
        <v/>
      </c>
      <c r="F56" s="68"/>
      <c r="G56" s="68"/>
      <c r="H56" s="69" t="str">
        <f>IF(B56="","",IF(Informationen!D$13="","Keine Rolle angegeben",Informationen!D$13))</f>
        <v/>
      </c>
      <c r="I56" s="70" t="str">
        <f>IF(H56="","",Informationen!C$12)</f>
        <v/>
      </c>
      <c r="J56" s="17" t="str">
        <f>IF($H56="","",Informationen!B$16)</f>
        <v/>
      </c>
      <c r="K56" s="17" t="str">
        <f>IF($H56="","",Informationen!D$15)</f>
        <v/>
      </c>
      <c r="L56" s="17" t="str">
        <f>IF($H56="","",Informationen!B$15)</f>
        <v/>
      </c>
      <c r="M56" s="17" t="str">
        <f>IF($H56="","",Informationen!B$17)</f>
        <v/>
      </c>
      <c r="N56" s="17" t="str">
        <f>IF($H56="","",Informationen!D$17)</f>
        <v/>
      </c>
    </row>
    <row r="57" spans="1:14">
      <c r="A57" s="35">
        <v>53</v>
      </c>
      <c r="B57" s="36"/>
      <c r="C57" s="37" t="str">
        <f t="shared" si="0"/>
        <v>!</v>
      </c>
      <c r="D57" s="38"/>
      <c r="E57" s="67" t="str">
        <f>_xlfn.IFNA(VLOOKUP(B57,Werte!A:D,2,0),"")</f>
        <v/>
      </c>
      <c r="F57" s="68"/>
      <c r="G57" s="68"/>
      <c r="H57" s="69" t="str">
        <f>IF(B57="","",IF(Informationen!D$13="","Keine Rolle angegeben",Informationen!D$13))</f>
        <v/>
      </c>
      <c r="I57" s="70" t="str">
        <f>IF(H57="","",Informationen!C$12)</f>
        <v/>
      </c>
      <c r="J57" s="17" t="str">
        <f>IF($H57="","",Informationen!B$16)</f>
        <v/>
      </c>
      <c r="K57" s="17" t="str">
        <f>IF($H57="","",Informationen!D$15)</f>
        <v/>
      </c>
      <c r="L57" s="17" t="str">
        <f>IF($H57="","",Informationen!B$15)</f>
        <v/>
      </c>
      <c r="M57" s="17" t="str">
        <f>IF($H57="","",Informationen!B$17)</f>
        <v/>
      </c>
      <c r="N57" s="17" t="str">
        <f>IF($H57="","",Informationen!D$17)</f>
        <v/>
      </c>
    </row>
    <row r="58" spans="1:14">
      <c r="A58" s="35">
        <v>54</v>
      </c>
      <c r="B58" s="36"/>
      <c r="C58" s="37" t="str">
        <f t="shared" si="0"/>
        <v>!</v>
      </c>
      <c r="D58" s="38"/>
      <c r="E58" s="67" t="str">
        <f>_xlfn.IFNA(VLOOKUP(B58,Werte!A:D,2,0),"")</f>
        <v/>
      </c>
      <c r="F58" s="68"/>
      <c r="G58" s="68"/>
      <c r="H58" s="69" t="str">
        <f>IF(B58="","",IF(Informationen!D$13="","Keine Rolle angegeben",Informationen!D$13))</f>
        <v/>
      </c>
      <c r="I58" s="70" t="str">
        <f>IF(H58="","",Informationen!C$12)</f>
        <v/>
      </c>
      <c r="J58" s="17" t="str">
        <f>IF($H58="","",Informationen!B$16)</f>
        <v/>
      </c>
      <c r="K58" s="17" t="str">
        <f>IF($H58="","",Informationen!D$15)</f>
        <v/>
      </c>
      <c r="L58" s="17" t="str">
        <f>IF($H58="","",Informationen!B$15)</f>
        <v/>
      </c>
      <c r="M58" s="17" t="str">
        <f>IF($H58="","",Informationen!B$17)</f>
        <v/>
      </c>
      <c r="N58" s="17" t="str">
        <f>IF($H58="","",Informationen!D$17)</f>
        <v/>
      </c>
    </row>
    <row r="59" spans="1:14">
      <c r="A59" s="35">
        <v>55</v>
      </c>
      <c r="B59" s="36"/>
      <c r="C59" s="37" t="str">
        <f t="shared" si="0"/>
        <v>!</v>
      </c>
      <c r="D59" s="38"/>
      <c r="E59" s="67" t="str">
        <f>_xlfn.IFNA(VLOOKUP(B59,Werte!A:D,2,0),"")</f>
        <v/>
      </c>
      <c r="F59" s="68"/>
      <c r="G59" s="68"/>
      <c r="H59" s="69" t="str">
        <f>IF(B59="","",IF(Informationen!D$13="","Keine Rolle angegeben",Informationen!D$13))</f>
        <v/>
      </c>
      <c r="I59" s="70" t="str">
        <f>IF(H59="","",Informationen!C$12)</f>
        <v/>
      </c>
      <c r="J59" s="17" t="str">
        <f>IF($H59="","",Informationen!B$16)</f>
        <v/>
      </c>
      <c r="K59" s="17" t="str">
        <f>IF($H59="","",Informationen!D$15)</f>
        <v/>
      </c>
      <c r="L59" s="17" t="str">
        <f>IF($H59="","",Informationen!B$15)</f>
        <v/>
      </c>
      <c r="M59" s="17" t="str">
        <f>IF($H59="","",Informationen!B$17)</f>
        <v/>
      </c>
      <c r="N59" s="17" t="str">
        <f>IF($H59="","",Informationen!D$17)</f>
        <v/>
      </c>
    </row>
    <row r="60" spans="1:14">
      <c r="A60" s="35">
        <v>56</v>
      </c>
      <c r="B60" s="36"/>
      <c r="C60" s="37" t="str">
        <f t="shared" si="0"/>
        <v>!</v>
      </c>
      <c r="D60" s="38"/>
      <c r="E60" s="67" t="str">
        <f>_xlfn.IFNA(VLOOKUP(B60,Werte!A:D,2,0),"")</f>
        <v/>
      </c>
      <c r="F60" s="68"/>
      <c r="G60" s="68"/>
      <c r="H60" s="69" t="str">
        <f>IF(B60="","",IF(Informationen!D$13="","Keine Rolle angegeben",Informationen!D$13))</f>
        <v/>
      </c>
      <c r="I60" s="70" t="str">
        <f>IF(H60="","",Informationen!C$12)</f>
        <v/>
      </c>
      <c r="J60" s="17" t="str">
        <f>IF($H60="","",Informationen!B$16)</f>
        <v/>
      </c>
      <c r="K60" s="17" t="str">
        <f>IF($H60="","",Informationen!D$15)</f>
        <v/>
      </c>
      <c r="L60" s="17" t="str">
        <f>IF($H60="","",Informationen!B$15)</f>
        <v/>
      </c>
      <c r="M60" s="17" t="str">
        <f>IF($H60="","",Informationen!B$17)</f>
        <v/>
      </c>
      <c r="N60" s="17" t="str">
        <f>IF($H60="","",Informationen!D$17)</f>
        <v/>
      </c>
    </row>
    <row r="61" spans="1:14">
      <c r="A61" s="35">
        <v>57</v>
      </c>
      <c r="B61" s="36"/>
      <c r="C61" s="37" t="str">
        <f t="shared" si="0"/>
        <v>!</v>
      </c>
      <c r="D61" s="38"/>
      <c r="E61" s="67" t="str">
        <f>_xlfn.IFNA(VLOOKUP(B61,Werte!A:D,2,0),"")</f>
        <v/>
      </c>
      <c r="F61" s="68"/>
      <c r="G61" s="68"/>
      <c r="H61" s="69" t="str">
        <f>IF(B61="","",IF(Informationen!D$13="","Keine Rolle angegeben",Informationen!D$13))</f>
        <v/>
      </c>
      <c r="I61" s="70" t="str">
        <f>IF(H61="","",Informationen!C$12)</f>
        <v/>
      </c>
      <c r="J61" s="17" t="str">
        <f>IF($H61="","",Informationen!B$16)</f>
        <v/>
      </c>
      <c r="K61" s="17" t="str">
        <f>IF($H61="","",Informationen!D$15)</f>
        <v/>
      </c>
      <c r="L61" s="17" t="str">
        <f>IF($H61="","",Informationen!B$15)</f>
        <v/>
      </c>
      <c r="M61" s="17" t="str">
        <f>IF($H61="","",Informationen!B$17)</f>
        <v/>
      </c>
      <c r="N61" s="17" t="str">
        <f>IF($H61="","",Informationen!D$17)</f>
        <v/>
      </c>
    </row>
    <row r="62" spans="1:14">
      <c r="A62" s="35">
        <v>58</v>
      </c>
      <c r="B62" s="36"/>
      <c r="C62" s="37" t="str">
        <f t="shared" si="0"/>
        <v>!</v>
      </c>
      <c r="D62" s="38"/>
      <c r="E62" s="67" t="str">
        <f>_xlfn.IFNA(VLOOKUP(B62,Werte!A:D,2,0),"")</f>
        <v/>
      </c>
      <c r="F62" s="68"/>
      <c r="G62" s="68"/>
      <c r="H62" s="69" t="str">
        <f>IF(B62="","",IF(Informationen!D$13="","Keine Rolle angegeben",Informationen!D$13))</f>
        <v/>
      </c>
      <c r="I62" s="70" t="str">
        <f>IF(H62="","",Informationen!C$12)</f>
        <v/>
      </c>
      <c r="J62" s="17" t="str">
        <f>IF($H62="","",Informationen!B$16)</f>
        <v/>
      </c>
      <c r="K62" s="17" t="str">
        <f>IF($H62="","",Informationen!D$15)</f>
        <v/>
      </c>
      <c r="L62" s="17" t="str">
        <f>IF($H62="","",Informationen!B$15)</f>
        <v/>
      </c>
      <c r="M62" s="17" t="str">
        <f>IF($H62="","",Informationen!B$17)</f>
        <v/>
      </c>
      <c r="N62" s="17" t="str">
        <f>IF($H62="","",Informationen!D$17)</f>
        <v/>
      </c>
    </row>
    <row r="63" spans="1:14">
      <c r="A63" s="35">
        <v>59</v>
      </c>
      <c r="B63" s="36"/>
      <c r="C63" s="37" t="str">
        <f t="shared" si="0"/>
        <v>!</v>
      </c>
      <c r="D63" s="38"/>
      <c r="E63" s="67" t="str">
        <f>_xlfn.IFNA(VLOOKUP(B63,Werte!A:D,2,0),"")</f>
        <v/>
      </c>
      <c r="F63" s="68"/>
      <c r="G63" s="68"/>
      <c r="H63" s="69" t="str">
        <f>IF(B63="","",IF(Informationen!D$13="","Keine Rolle angegeben",Informationen!D$13))</f>
        <v/>
      </c>
      <c r="I63" s="70" t="str">
        <f>IF(H63="","",Informationen!C$12)</f>
        <v/>
      </c>
      <c r="J63" s="17" t="str">
        <f>IF($H63="","",Informationen!B$16)</f>
        <v/>
      </c>
      <c r="K63" s="17" t="str">
        <f>IF($H63="","",Informationen!D$15)</f>
        <v/>
      </c>
      <c r="L63" s="17" t="str">
        <f>IF($H63="","",Informationen!B$15)</f>
        <v/>
      </c>
      <c r="M63" s="17" t="str">
        <f>IF($H63="","",Informationen!B$17)</f>
        <v/>
      </c>
      <c r="N63" s="17" t="str">
        <f>IF($H63="","",Informationen!D$17)</f>
        <v/>
      </c>
    </row>
    <row r="64" spans="1:14">
      <c r="A64" s="35">
        <v>60</v>
      </c>
      <c r="B64" s="36"/>
      <c r="C64" s="37" t="str">
        <f t="shared" si="0"/>
        <v>!</v>
      </c>
      <c r="D64" s="38"/>
      <c r="E64" s="67" t="str">
        <f>_xlfn.IFNA(VLOOKUP(B64,Werte!A:D,2,0),"")</f>
        <v/>
      </c>
      <c r="F64" s="68"/>
      <c r="G64" s="68"/>
      <c r="H64" s="69" t="str">
        <f>IF(B64="","",IF(Informationen!D$13="","Keine Rolle angegeben",Informationen!D$13))</f>
        <v/>
      </c>
      <c r="I64" s="70" t="str">
        <f>IF(H64="","",Informationen!C$12)</f>
        <v/>
      </c>
      <c r="J64" s="17" t="str">
        <f>IF($H64="","",Informationen!B$16)</f>
        <v/>
      </c>
      <c r="K64" s="17" t="str">
        <f>IF($H64="","",Informationen!D$15)</f>
        <v/>
      </c>
      <c r="L64" s="17" t="str">
        <f>IF($H64="","",Informationen!B$15)</f>
        <v/>
      </c>
      <c r="M64" s="17" t="str">
        <f>IF($H64="","",Informationen!B$17)</f>
        <v/>
      </c>
      <c r="N64" s="17" t="str">
        <f>IF($H64="","",Informationen!D$17)</f>
        <v/>
      </c>
    </row>
    <row r="65" spans="1:14">
      <c r="A65" s="35">
        <v>61</v>
      </c>
      <c r="B65" s="36"/>
      <c r="C65" s="37" t="str">
        <f t="shared" si="0"/>
        <v>!</v>
      </c>
      <c r="D65" s="38"/>
      <c r="E65" s="67" t="str">
        <f>_xlfn.IFNA(VLOOKUP(B65,Werte!A:D,2,0),"")</f>
        <v/>
      </c>
      <c r="F65" s="68"/>
      <c r="G65" s="68"/>
      <c r="H65" s="69" t="str">
        <f>IF(B65="","",IF(Informationen!D$13="","Keine Rolle angegeben",Informationen!D$13))</f>
        <v/>
      </c>
      <c r="I65" s="70" t="str">
        <f>IF(H65="","",Informationen!C$12)</f>
        <v/>
      </c>
      <c r="J65" s="17" t="str">
        <f>IF($H65="","",Informationen!B$16)</f>
        <v/>
      </c>
      <c r="K65" s="17" t="str">
        <f>IF($H65="","",Informationen!D$15)</f>
        <v/>
      </c>
      <c r="L65" s="17" t="str">
        <f>IF($H65="","",Informationen!B$15)</f>
        <v/>
      </c>
      <c r="M65" s="17" t="str">
        <f>IF($H65="","",Informationen!B$17)</f>
        <v/>
      </c>
      <c r="N65" s="17" t="str">
        <f>IF($H65="","",Informationen!D$17)</f>
        <v/>
      </c>
    </row>
    <row r="66" spans="1:14">
      <c r="A66" s="35">
        <v>62</v>
      </c>
      <c r="B66" s="36"/>
      <c r="C66" s="37" t="str">
        <f t="shared" si="0"/>
        <v>!</v>
      </c>
      <c r="D66" s="38"/>
      <c r="E66" s="67" t="str">
        <f>_xlfn.IFNA(VLOOKUP(B66,Werte!A:D,2,0),"")</f>
        <v/>
      </c>
      <c r="F66" s="68"/>
      <c r="G66" s="68"/>
      <c r="H66" s="69" t="str">
        <f>IF(B66="","",IF(Informationen!D$13="","Keine Rolle angegeben",Informationen!D$13))</f>
        <v/>
      </c>
      <c r="I66" s="70" t="str">
        <f>IF(H66="","",Informationen!C$12)</f>
        <v/>
      </c>
      <c r="J66" s="17" t="str">
        <f>IF($H66="","",Informationen!B$16)</f>
        <v/>
      </c>
      <c r="K66" s="17" t="str">
        <f>IF($H66="","",Informationen!D$15)</f>
        <v/>
      </c>
      <c r="L66" s="17" t="str">
        <f>IF($H66="","",Informationen!B$15)</f>
        <v/>
      </c>
      <c r="M66" s="17" t="str">
        <f>IF($H66="","",Informationen!B$17)</f>
        <v/>
      </c>
      <c r="N66" s="17" t="str">
        <f>IF($H66="","",Informationen!D$17)</f>
        <v/>
      </c>
    </row>
    <row r="67" spans="1:14">
      <c r="A67" s="35">
        <v>63</v>
      </c>
      <c r="B67" s="36"/>
      <c r="C67" s="37" t="str">
        <f t="shared" si="0"/>
        <v>!</v>
      </c>
      <c r="D67" s="38"/>
      <c r="E67" s="67" t="str">
        <f>_xlfn.IFNA(VLOOKUP(B67,Werte!A:D,2,0),"")</f>
        <v/>
      </c>
      <c r="F67" s="68"/>
      <c r="G67" s="68"/>
      <c r="H67" s="69" t="str">
        <f>IF(B67="","",IF(Informationen!D$13="","Keine Rolle angegeben",Informationen!D$13))</f>
        <v/>
      </c>
      <c r="I67" s="70" t="str">
        <f>IF(H67="","",Informationen!C$12)</f>
        <v/>
      </c>
      <c r="J67" s="17" t="str">
        <f>IF($H67="","",Informationen!B$16)</f>
        <v/>
      </c>
      <c r="K67" s="17" t="str">
        <f>IF($H67="","",Informationen!D$15)</f>
        <v/>
      </c>
      <c r="L67" s="17" t="str">
        <f>IF($H67="","",Informationen!B$15)</f>
        <v/>
      </c>
      <c r="M67" s="17" t="str">
        <f>IF($H67="","",Informationen!B$17)</f>
        <v/>
      </c>
      <c r="N67" s="17" t="str">
        <f>IF($H67="","",Informationen!D$17)</f>
        <v/>
      </c>
    </row>
    <row r="68" spans="1:14">
      <c r="A68" s="35">
        <v>64</v>
      </c>
      <c r="B68" s="36"/>
      <c r="C68" s="37" t="str">
        <f t="shared" si="0"/>
        <v>!</v>
      </c>
      <c r="D68" s="38"/>
      <c r="E68" s="67" t="str">
        <f>_xlfn.IFNA(VLOOKUP(B68,Werte!A:D,2,0),"")</f>
        <v/>
      </c>
      <c r="F68" s="68"/>
      <c r="G68" s="68"/>
      <c r="H68" s="69" t="str">
        <f>IF(B68="","",IF(Informationen!D$13="","Keine Rolle angegeben",Informationen!D$13))</f>
        <v/>
      </c>
      <c r="I68" s="70" t="str">
        <f>IF(H68="","",Informationen!C$12)</f>
        <v/>
      </c>
      <c r="J68" s="17" t="str">
        <f>IF($H68="","",Informationen!B$16)</f>
        <v/>
      </c>
      <c r="K68" s="17" t="str">
        <f>IF($H68="","",Informationen!D$15)</f>
        <v/>
      </c>
      <c r="L68" s="17" t="str">
        <f>IF($H68="","",Informationen!B$15)</f>
        <v/>
      </c>
      <c r="M68" s="17" t="str">
        <f>IF($H68="","",Informationen!B$17)</f>
        <v/>
      </c>
      <c r="N68" s="17" t="str">
        <f>IF($H68="","",Informationen!D$17)</f>
        <v/>
      </c>
    </row>
    <row r="69" spans="1:14">
      <c r="A69" s="35">
        <v>65</v>
      </c>
      <c r="B69" s="36"/>
      <c r="C69" s="37" t="str">
        <f t="shared" si="0"/>
        <v>!</v>
      </c>
      <c r="D69" s="38"/>
      <c r="E69" s="67" t="str">
        <f>_xlfn.IFNA(VLOOKUP(B69,Werte!A:D,2,0),"")</f>
        <v/>
      </c>
      <c r="F69" s="68"/>
      <c r="G69" s="68"/>
      <c r="H69" s="69" t="str">
        <f>IF(B69="","",IF(Informationen!D$13="","Keine Rolle angegeben",Informationen!D$13))</f>
        <v/>
      </c>
      <c r="I69" s="70" t="str">
        <f>IF(H69="","",Informationen!C$12)</f>
        <v/>
      </c>
      <c r="J69" s="17" t="str">
        <f>IF($H69="","",Informationen!B$16)</f>
        <v/>
      </c>
      <c r="K69" s="17" t="str">
        <f>IF($H69="","",Informationen!D$15)</f>
        <v/>
      </c>
      <c r="L69" s="17" t="str">
        <f>IF($H69="","",Informationen!B$15)</f>
        <v/>
      </c>
      <c r="M69" s="17" t="str">
        <f>IF($H69="","",Informationen!B$17)</f>
        <v/>
      </c>
      <c r="N69" s="17" t="str">
        <f>IF($H69="","",Informationen!D$17)</f>
        <v/>
      </c>
    </row>
    <row r="70" spans="1:14">
      <c r="A70" s="35">
        <v>66</v>
      </c>
      <c r="B70" s="36"/>
      <c r="C70" s="37" t="str">
        <f t="shared" ref="C70:C133" si="1">IF(AND(ISTEXT(B70),ISTEXT(I70)),"-","!")</f>
        <v>!</v>
      </c>
      <c r="D70" s="38"/>
      <c r="E70" s="67" t="str">
        <f>_xlfn.IFNA(VLOOKUP(B70,Werte!A:D,2,0),"")</f>
        <v/>
      </c>
      <c r="F70" s="68"/>
      <c r="G70" s="68"/>
      <c r="H70" s="69" t="str">
        <f>IF(B70="","",IF(Informationen!D$13="","Keine Rolle angegeben",Informationen!D$13))</f>
        <v/>
      </c>
      <c r="I70" s="70" t="str">
        <f>IF(H70="","",Informationen!C$12)</f>
        <v/>
      </c>
      <c r="J70" s="17" t="str">
        <f>IF($H70="","",Informationen!B$16)</f>
        <v/>
      </c>
      <c r="K70" s="17" t="str">
        <f>IF($H70="","",Informationen!D$15)</f>
        <v/>
      </c>
      <c r="L70" s="17" t="str">
        <f>IF($H70="","",Informationen!B$15)</f>
        <v/>
      </c>
      <c r="M70" s="17" t="str">
        <f>IF($H70="","",Informationen!B$17)</f>
        <v/>
      </c>
      <c r="N70" s="17" t="str">
        <f>IF($H70="","",Informationen!D$17)</f>
        <v/>
      </c>
    </row>
    <row r="71" spans="1:14">
      <c r="A71" s="35">
        <v>67</v>
      </c>
      <c r="B71" s="36"/>
      <c r="C71" s="37" t="str">
        <f t="shared" si="1"/>
        <v>!</v>
      </c>
      <c r="D71" s="38"/>
      <c r="E71" s="67" t="str">
        <f>_xlfn.IFNA(VLOOKUP(B71,Werte!A:D,2,0),"")</f>
        <v/>
      </c>
      <c r="F71" s="68"/>
      <c r="G71" s="68"/>
      <c r="H71" s="69" t="str">
        <f>IF(B71="","",IF(Informationen!D$13="","Keine Rolle angegeben",Informationen!D$13))</f>
        <v/>
      </c>
      <c r="I71" s="70" t="str">
        <f>IF(H71="","",Informationen!C$12)</f>
        <v/>
      </c>
      <c r="J71" s="17" t="str">
        <f>IF($H71="","",Informationen!B$16)</f>
        <v/>
      </c>
      <c r="K71" s="17" t="str">
        <f>IF($H71="","",Informationen!D$15)</f>
        <v/>
      </c>
      <c r="L71" s="17" t="str">
        <f>IF($H71="","",Informationen!B$15)</f>
        <v/>
      </c>
      <c r="M71" s="17" t="str">
        <f>IF($H71="","",Informationen!B$17)</f>
        <v/>
      </c>
      <c r="N71" s="17" t="str">
        <f>IF($H71="","",Informationen!D$17)</f>
        <v/>
      </c>
    </row>
    <row r="72" spans="1:14">
      <c r="A72" s="35">
        <v>68</v>
      </c>
      <c r="B72" s="36"/>
      <c r="C72" s="37" t="str">
        <f t="shared" si="1"/>
        <v>!</v>
      </c>
      <c r="D72" s="38"/>
      <c r="E72" s="67" t="str">
        <f>_xlfn.IFNA(VLOOKUP(B72,Werte!A:D,2,0),"")</f>
        <v/>
      </c>
      <c r="F72" s="68"/>
      <c r="G72" s="68"/>
      <c r="H72" s="69" t="str">
        <f>IF(B72="","",IF(Informationen!D$13="","Keine Rolle angegeben",Informationen!D$13))</f>
        <v/>
      </c>
      <c r="I72" s="70" t="str">
        <f>IF(H72="","",Informationen!C$12)</f>
        <v/>
      </c>
      <c r="J72" s="17" t="str">
        <f>IF($H72="","",Informationen!B$16)</f>
        <v/>
      </c>
      <c r="K72" s="17" t="str">
        <f>IF($H72="","",Informationen!D$15)</f>
        <v/>
      </c>
      <c r="L72" s="17" t="str">
        <f>IF($H72="","",Informationen!B$15)</f>
        <v/>
      </c>
      <c r="M72" s="17" t="str">
        <f>IF($H72="","",Informationen!B$17)</f>
        <v/>
      </c>
      <c r="N72" s="17" t="str">
        <f>IF($H72="","",Informationen!D$17)</f>
        <v/>
      </c>
    </row>
    <row r="73" spans="1:14">
      <c r="A73" s="35">
        <v>69</v>
      </c>
      <c r="B73" s="36"/>
      <c r="C73" s="37" t="str">
        <f t="shared" si="1"/>
        <v>!</v>
      </c>
      <c r="D73" s="38"/>
      <c r="E73" s="67" t="str">
        <f>_xlfn.IFNA(VLOOKUP(B73,Werte!A:D,2,0),"")</f>
        <v/>
      </c>
      <c r="F73" s="68"/>
      <c r="G73" s="68"/>
      <c r="H73" s="69" t="str">
        <f>IF(B73="","",IF(Informationen!D$13="","Keine Rolle angegeben",Informationen!D$13))</f>
        <v/>
      </c>
      <c r="I73" s="70" t="str">
        <f>IF(H73="","",Informationen!C$12)</f>
        <v/>
      </c>
      <c r="J73" s="17" t="str">
        <f>IF($H73="","",Informationen!B$16)</f>
        <v/>
      </c>
      <c r="K73" s="17" t="str">
        <f>IF($H73="","",Informationen!D$15)</f>
        <v/>
      </c>
      <c r="L73" s="17" t="str">
        <f>IF($H73="","",Informationen!B$15)</f>
        <v/>
      </c>
      <c r="M73" s="17" t="str">
        <f>IF($H73="","",Informationen!B$17)</f>
        <v/>
      </c>
      <c r="N73" s="17" t="str">
        <f>IF($H73="","",Informationen!D$17)</f>
        <v/>
      </c>
    </row>
    <row r="74" spans="1:14">
      <c r="A74" s="35">
        <v>70</v>
      </c>
      <c r="B74" s="36"/>
      <c r="C74" s="37" t="str">
        <f t="shared" si="1"/>
        <v>!</v>
      </c>
      <c r="D74" s="38"/>
      <c r="E74" s="67" t="str">
        <f>_xlfn.IFNA(VLOOKUP(B74,Werte!A:D,2,0),"")</f>
        <v/>
      </c>
      <c r="F74" s="68"/>
      <c r="G74" s="68"/>
      <c r="H74" s="69" t="str">
        <f>IF(B74="","",IF(Informationen!D$13="","Keine Rolle angegeben",Informationen!D$13))</f>
        <v/>
      </c>
      <c r="I74" s="70" t="str">
        <f>IF(H74="","",Informationen!C$12)</f>
        <v/>
      </c>
      <c r="J74" s="17" t="str">
        <f>IF($H74="","",Informationen!B$16)</f>
        <v/>
      </c>
      <c r="K74" s="17" t="str">
        <f>IF($H74="","",Informationen!D$15)</f>
        <v/>
      </c>
      <c r="L74" s="17" t="str">
        <f>IF($H74="","",Informationen!B$15)</f>
        <v/>
      </c>
      <c r="M74" s="17" t="str">
        <f>IF($H74="","",Informationen!B$17)</f>
        <v/>
      </c>
      <c r="N74" s="17" t="str">
        <f>IF($H74="","",Informationen!D$17)</f>
        <v/>
      </c>
    </row>
    <row r="75" spans="1:14">
      <c r="A75" s="35">
        <v>71</v>
      </c>
      <c r="B75" s="36"/>
      <c r="C75" s="37" t="str">
        <f t="shared" si="1"/>
        <v>!</v>
      </c>
      <c r="D75" s="38"/>
      <c r="E75" s="67" t="str">
        <f>_xlfn.IFNA(VLOOKUP(B75,Werte!A:D,2,0),"")</f>
        <v/>
      </c>
      <c r="F75" s="68"/>
      <c r="G75" s="68"/>
      <c r="H75" s="69" t="str">
        <f>IF(B75="","",IF(Informationen!D$13="","Keine Rolle angegeben",Informationen!D$13))</f>
        <v/>
      </c>
      <c r="I75" s="70" t="str">
        <f>IF(H75="","",Informationen!C$12)</f>
        <v/>
      </c>
      <c r="J75" s="17" t="str">
        <f>IF($H75="","",Informationen!B$16)</f>
        <v/>
      </c>
      <c r="K75" s="17" t="str">
        <f>IF($H75="","",Informationen!D$15)</f>
        <v/>
      </c>
      <c r="L75" s="17" t="str">
        <f>IF($H75="","",Informationen!B$15)</f>
        <v/>
      </c>
      <c r="M75" s="17" t="str">
        <f>IF($H75="","",Informationen!B$17)</f>
        <v/>
      </c>
      <c r="N75" s="17" t="str">
        <f>IF($H75="","",Informationen!D$17)</f>
        <v/>
      </c>
    </row>
    <row r="76" spans="1:14">
      <c r="A76" s="35">
        <v>72</v>
      </c>
      <c r="B76" s="36"/>
      <c r="C76" s="37" t="str">
        <f t="shared" si="1"/>
        <v>!</v>
      </c>
      <c r="D76" s="38"/>
      <c r="E76" s="67" t="str">
        <f>_xlfn.IFNA(VLOOKUP(B76,Werte!A:D,2,0),"")</f>
        <v/>
      </c>
      <c r="F76" s="68"/>
      <c r="G76" s="68"/>
      <c r="H76" s="69" t="str">
        <f>IF(B76="","",IF(Informationen!D$13="","Keine Rolle angegeben",Informationen!D$13))</f>
        <v/>
      </c>
      <c r="I76" s="70" t="str">
        <f>IF(H76="","",Informationen!C$12)</f>
        <v/>
      </c>
      <c r="J76" s="17" t="str">
        <f>IF($H76="","",Informationen!B$16)</f>
        <v/>
      </c>
      <c r="K76" s="17" t="str">
        <f>IF($H76="","",Informationen!D$15)</f>
        <v/>
      </c>
      <c r="L76" s="17" t="str">
        <f>IF($H76="","",Informationen!B$15)</f>
        <v/>
      </c>
      <c r="M76" s="17" t="str">
        <f>IF($H76="","",Informationen!B$17)</f>
        <v/>
      </c>
      <c r="N76" s="17" t="str">
        <f>IF($H76="","",Informationen!D$17)</f>
        <v/>
      </c>
    </row>
    <row r="77" spans="1:14">
      <c r="A77" s="35">
        <v>73</v>
      </c>
      <c r="B77" s="36"/>
      <c r="C77" s="37" t="str">
        <f t="shared" si="1"/>
        <v>!</v>
      </c>
      <c r="D77" s="38"/>
      <c r="E77" s="67" t="str">
        <f>_xlfn.IFNA(VLOOKUP(B77,Werte!A:D,2,0),"")</f>
        <v/>
      </c>
      <c r="F77" s="68"/>
      <c r="G77" s="68"/>
      <c r="H77" s="69" t="str">
        <f>IF(B77="","",IF(Informationen!D$13="","Keine Rolle angegeben",Informationen!D$13))</f>
        <v/>
      </c>
      <c r="I77" s="70" t="str">
        <f>IF(H77="","",Informationen!C$12)</f>
        <v/>
      </c>
      <c r="J77" s="17" t="str">
        <f>IF($H77="","",Informationen!B$16)</f>
        <v/>
      </c>
      <c r="K77" s="17" t="str">
        <f>IF($H77="","",Informationen!D$15)</f>
        <v/>
      </c>
      <c r="L77" s="17" t="str">
        <f>IF($H77="","",Informationen!B$15)</f>
        <v/>
      </c>
      <c r="M77" s="17" t="str">
        <f>IF($H77="","",Informationen!B$17)</f>
        <v/>
      </c>
      <c r="N77" s="17" t="str">
        <f>IF($H77="","",Informationen!D$17)</f>
        <v/>
      </c>
    </row>
    <row r="78" spans="1:14">
      <c r="A78" s="35">
        <v>74</v>
      </c>
      <c r="B78" s="36"/>
      <c r="C78" s="37" t="str">
        <f t="shared" si="1"/>
        <v>!</v>
      </c>
      <c r="D78" s="38"/>
      <c r="E78" s="67" t="str">
        <f>_xlfn.IFNA(VLOOKUP(B78,Werte!A:D,2,0),"")</f>
        <v/>
      </c>
      <c r="F78" s="68"/>
      <c r="G78" s="68"/>
      <c r="H78" s="69" t="str">
        <f>IF(B78="","",IF(Informationen!D$13="","Keine Rolle angegeben",Informationen!D$13))</f>
        <v/>
      </c>
      <c r="I78" s="70" t="str">
        <f>IF(H78="","",Informationen!C$12)</f>
        <v/>
      </c>
      <c r="J78" s="17" t="str">
        <f>IF($H78="","",Informationen!B$16)</f>
        <v/>
      </c>
      <c r="K78" s="17" t="str">
        <f>IF($H78="","",Informationen!D$15)</f>
        <v/>
      </c>
      <c r="L78" s="17" t="str">
        <f>IF($H78="","",Informationen!B$15)</f>
        <v/>
      </c>
      <c r="M78" s="17" t="str">
        <f>IF($H78="","",Informationen!B$17)</f>
        <v/>
      </c>
      <c r="N78" s="17" t="str">
        <f>IF($H78="","",Informationen!D$17)</f>
        <v/>
      </c>
    </row>
    <row r="79" spans="1:14">
      <c r="A79" s="35">
        <v>75</v>
      </c>
      <c r="B79" s="36"/>
      <c r="C79" s="37" t="str">
        <f t="shared" si="1"/>
        <v>!</v>
      </c>
      <c r="D79" s="38"/>
      <c r="E79" s="67" t="str">
        <f>_xlfn.IFNA(VLOOKUP(B79,Werte!A:D,2,0),"")</f>
        <v/>
      </c>
      <c r="F79" s="68"/>
      <c r="G79" s="68"/>
      <c r="H79" s="69" t="str">
        <f>IF(B79="","",IF(Informationen!D$13="","Keine Rolle angegeben",Informationen!D$13))</f>
        <v/>
      </c>
      <c r="I79" s="70" t="str">
        <f>IF(H79="","",Informationen!C$12)</f>
        <v/>
      </c>
      <c r="J79" s="17" t="str">
        <f>IF($H79="","",Informationen!B$16)</f>
        <v/>
      </c>
      <c r="K79" s="17" t="str">
        <f>IF($H79="","",Informationen!D$15)</f>
        <v/>
      </c>
      <c r="L79" s="17" t="str">
        <f>IF($H79="","",Informationen!B$15)</f>
        <v/>
      </c>
      <c r="M79" s="17" t="str">
        <f>IF($H79="","",Informationen!B$17)</f>
        <v/>
      </c>
      <c r="N79" s="17" t="str">
        <f>IF($H79="","",Informationen!D$17)</f>
        <v/>
      </c>
    </row>
    <row r="80" spans="1:14">
      <c r="A80" s="35">
        <v>76</v>
      </c>
      <c r="B80" s="36"/>
      <c r="C80" s="37" t="str">
        <f t="shared" si="1"/>
        <v>!</v>
      </c>
      <c r="D80" s="38"/>
      <c r="E80" s="67" t="str">
        <f>_xlfn.IFNA(VLOOKUP(B80,Werte!A:D,2,0),"")</f>
        <v/>
      </c>
      <c r="F80" s="68"/>
      <c r="G80" s="68"/>
      <c r="H80" s="69" t="str">
        <f>IF(B80="","",IF(Informationen!D$13="","Keine Rolle angegeben",Informationen!D$13))</f>
        <v/>
      </c>
      <c r="I80" s="70" t="str">
        <f>IF(H80="","",Informationen!C$12)</f>
        <v/>
      </c>
      <c r="J80" s="17" t="str">
        <f>IF($H80="","",Informationen!B$16)</f>
        <v/>
      </c>
      <c r="K80" s="17" t="str">
        <f>IF($H80="","",Informationen!D$15)</f>
        <v/>
      </c>
      <c r="L80" s="17" t="str">
        <f>IF($H80="","",Informationen!B$15)</f>
        <v/>
      </c>
      <c r="M80" s="17" t="str">
        <f>IF($H80="","",Informationen!B$17)</f>
        <v/>
      </c>
      <c r="N80" s="17" t="str">
        <f>IF($H80="","",Informationen!D$17)</f>
        <v/>
      </c>
    </row>
    <row r="81" spans="1:14">
      <c r="A81" s="35">
        <v>77</v>
      </c>
      <c r="B81" s="36"/>
      <c r="C81" s="37" t="str">
        <f t="shared" si="1"/>
        <v>!</v>
      </c>
      <c r="D81" s="38"/>
      <c r="E81" s="67" t="str">
        <f>_xlfn.IFNA(VLOOKUP(B81,Werte!A:D,2,0),"")</f>
        <v/>
      </c>
      <c r="F81" s="68"/>
      <c r="G81" s="68"/>
      <c r="H81" s="69" t="str">
        <f>IF(B81="","",IF(Informationen!D$13="","Keine Rolle angegeben",Informationen!D$13))</f>
        <v/>
      </c>
      <c r="I81" s="70" t="str">
        <f>IF(H81="","",Informationen!C$12)</f>
        <v/>
      </c>
      <c r="J81" s="17" t="str">
        <f>IF($H81="","",Informationen!B$16)</f>
        <v/>
      </c>
      <c r="K81" s="17" t="str">
        <f>IF($H81="","",Informationen!D$15)</f>
        <v/>
      </c>
      <c r="L81" s="17" t="str">
        <f>IF($H81="","",Informationen!B$15)</f>
        <v/>
      </c>
      <c r="M81" s="17" t="str">
        <f>IF($H81="","",Informationen!B$17)</f>
        <v/>
      </c>
      <c r="N81" s="17" t="str">
        <f>IF($H81="","",Informationen!D$17)</f>
        <v/>
      </c>
    </row>
    <row r="82" spans="1:14">
      <c r="A82" s="35">
        <v>78</v>
      </c>
      <c r="B82" s="36"/>
      <c r="C82" s="37" t="str">
        <f t="shared" si="1"/>
        <v>!</v>
      </c>
      <c r="D82" s="38"/>
      <c r="E82" s="67" t="str">
        <f>_xlfn.IFNA(VLOOKUP(B82,Werte!A:D,2,0),"")</f>
        <v/>
      </c>
      <c r="F82" s="68"/>
      <c r="G82" s="68"/>
      <c r="H82" s="69" t="str">
        <f>IF(B82="","",IF(Informationen!D$13="","Keine Rolle angegeben",Informationen!D$13))</f>
        <v/>
      </c>
      <c r="I82" s="70" t="str">
        <f>IF(H82="","",Informationen!C$12)</f>
        <v/>
      </c>
      <c r="J82" s="17" t="str">
        <f>IF($H82="","",Informationen!B$16)</f>
        <v/>
      </c>
      <c r="K82" s="17" t="str">
        <f>IF($H82="","",Informationen!D$15)</f>
        <v/>
      </c>
      <c r="L82" s="17" t="str">
        <f>IF($H82="","",Informationen!B$15)</f>
        <v/>
      </c>
      <c r="M82" s="17" t="str">
        <f>IF($H82="","",Informationen!B$17)</f>
        <v/>
      </c>
      <c r="N82" s="17" t="str">
        <f>IF($H82="","",Informationen!D$17)</f>
        <v/>
      </c>
    </row>
    <row r="83" spans="1:14">
      <c r="A83" s="35">
        <v>79</v>
      </c>
      <c r="B83" s="36"/>
      <c r="C83" s="37" t="str">
        <f t="shared" si="1"/>
        <v>!</v>
      </c>
      <c r="D83" s="38"/>
      <c r="E83" s="67" t="str">
        <f>_xlfn.IFNA(VLOOKUP(B83,Werte!A:D,2,0),"")</f>
        <v/>
      </c>
      <c r="F83" s="68"/>
      <c r="G83" s="68"/>
      <c r="H83" s="69" t="str">
        <f>IF(B83="","",IF(Informationen!D$13="","Keine Rolle angegeben",Informationen!D$13))</f>
        <v/>
      </c>
      <c r="I83" s="70" t="str">
        <f>IF(H83="","",Informationen!C$12)</f>
        <v/>
      </c>
      <c r="J83" s="17" t="str">
        <f>IF($H83="","",Informationen!B$16)</f>
        <v/>
      </c>
      <c r="K83" s="17" t="str">
        <f>IF($H83="","",Informationen!D$15)</f>
        <v/>
      </c>
      <c r="L83" s="17" t="str">
        <f>IF($H83="","",Informationen!B$15)</f>
        <v/>
      </c>
      <c r="M83" s="17" t="str">
        <f>IF($H83="","",Informationen!B$17)</f>
        <v/>
      </c>
      <c r="N83" s="17" t="str">
        <f>IF($H83="","",Informationen!D$17)</f>
        <v/>
      </c>
    </row>
    <row r="84" spans="1:14">
      <c r="A84" s="35">
        <v>80</v>
      </c>
      <c r="B84" s="36"/>
      <c r="C84" s="37" t="str">
        <f t="shared" si="1"/>
        <v>!</v>
      </c>
      <c r="D84" s="38"/>
      <c r="E84" s="67" t="str">
        <f>_xlfn.IFNA(VLOOKUP(B84,Werte!A:D,2,0),"")</f>
        <v/>
      </c>
      <c r="F84" s="68"/>
      <c r="G84" s="68"/>
      <c r="H84" s="69" t="str">
        <f>IF(B84="","",IF(Informationen!D$13="","Keine Rolle angegeben",Informationen!D$13))</f>
        <v/>
      </c>
      <c r="I84" s="70" t="str">
        <f>IF(H84="","",Informationen!C$12)</f>
        <v/>
      </c>
      <c r="J84" s="17" t="str">
        <f>IF($H84="","",Informationen!B$16)</f>
        <v/>
      </c>
      <c r="K84" s="17" t="str">
        <f>IF($H84="","",Informationen!D$15)</f>
        <v/>
      </c>
      <c r="L84" s="17" t="str">
        <f>IF($H84="","",Informationen!B$15)</f>
        <v/>
      </c>
      <c r="M84" s="17" t="str">
        <f>IF($H84="","",Informationen!B$17)</f>
        <v/>
      </c>
      <c r="N84" s="17" t="str">
        <f>IF($H84="","",Informationen!D$17)</f>
        <v/>
      </c>
    </row>
    <row r="85" spans="1:14">
      <c r="A85" s="35">
        <v>81</v>
      </c>
      <c r="B85" s="36"/>
      <c r="C85" s="37" t="str">
        <f t="shared" si="1"/>
        <v>!</v>
      </c>
      <c r="D85" s="38"/>
      <c r="E85" s="67" t="str">
        <f>_xlfn.IFNA(VLOOKUP(B85,Werte!A:D,2,0),"")</f>
        <v/>
      </c>
      <c r="F85" s="68"/>
      <c r="G85" s="68"/>
      <c r="H85" s="69" t="str">
        <f>IF(B85="","",IF(Informationen!D$13="","Keine Rolle angegeben",Informationen!D$13))</f>
        <v/>
      </c>
      <c r="I85" s="70" t="str">
        <f>IF(H85="","",Informationen!C$12)</f>
        <v/>
      </c>
      <c r="J85" s="17" t="str">
        <f>IF($H85="","",Informationen!B$16)</f>
        <v/>
      </c>
      <c r="K85" s="17" t="str">
        <f>IF($H85="","",Informationen!D$15)</f>
        <v/>
      </c>
      <c r="L85" s="17" t="str">
        <f>IF($H85="","",Informationen!B$15)</f>
        <v/>
      </c>
      <c r="M85" s="17" t="str">
        <f>IF($H85="","",Informationen!B$17)</f>
        <v/>
      </c>
      <c r="N85" s="17" t="str">
        <f>IF($H85="","",Informationen!D$17)</f>
        <v/>
      </c>
    </row>
    <row r="86" spans="1:14">
      <c r="A86" s="35">
        <v>82</v>
      </c>
      <c r="B86" s="36"/>
      <c r="C86" s="37" t="str">
        <f t="shared" si="1"/>
        <v>!</v>
      </c>
      <c r="D86" s="38"/>
      <c r="E86" s="67" t="str">
        <f>_xlfn.IFNA(VLOOKUP(B86,Werte!A:D,2,0),"")</f>
        <v/>
      </c>
      <c r="F86" s="68"/>
      <c r="G86" s="68"/>
      <c r="H86" s="69" t="str">
        <f>IF(B86="","",IF(Informationen!D$13="","Keine Rolle angegeben",Informationen!D$13))</f>
        <v/>
      </c>
      <c r="I86" s="70" t="str">
        <f>IF(H86="","",Informationen!C$12)</f>
        <v/>
      </c>
      <c r="J86" s="17" t="str">
        <f>IF($H86="","",Informationen!B$16)</f>
        <v/>
      </c>
      <c r="K86" s="17" t="str">
        <f>IF($H86="","",Informationen!D$15)</f>
        <v/>
      </c>
      <c r="L86" s="17" t="str">
        <f>IF($H86="","",Informationen!B$15)</f>
        <v/>
      </c>
      <c r="M86" s="17" t="str">
        <f>IF($H86="","",Informationen!B$17)</f>
        <v/>
      </c>
      <c r="N86" s="17" t="str">
        <f>IF($H86="","",Informationen!D$17)</f>
        <v/>
      </c>
    </row>
    <row r="87" spans="1:14">
      <c r="A87" s="35">
        <v>83</v>
      </c>
      <c r="B87" s="36"/>
      <c r="C87" s="37" t="str">
        <f t="shared" si="1"/>
        <v>!</v>
      </c>
      <c r="D87" s="38"/>
      <c r="E87" s="67" t="str">
        <f>_xlfn.IFNA(VLOOKUP(B87,Werte!A:D,2,0),"")</f>
        <v/>
      </c>
      <c r="F87" s="68"/>
      <c r="G87" s="68"/>
      <c r="H87" s="69" t="str">
        <f>IF(B87="","",IF(Informationen!D$13="","Keine Rolle angegeben",Informationen!D$13))</f>
        <v/>
      </c>
      <c r="I87" s="70" t="str">
        <f>IF(H87="","",Informationen!C$12)</f>
        <v/>
      </c>
      <c r="J87" s="17" t="str">
        <f>IF($H87="","",Informationen!B$16)</f>
        <v/>
      </c>
      <c r="K87" s="17" t="str">
        <f>IF($H87="","",Informationen!D$15)</f>
        <v/>
      </c>
      <c r="L87" s="17" t="str">
        <f>IF($H87="","",Informationen!B$15)</f>
        <v/>
      </c>
      <c r="M87" s="17" t="str">
        <f>IF($H87="","",Informationen!B$17)</f>
        <v/>
      </c>
      <c r="N87" s="17" t="str">
        <f>IF($H87="","",Informationen!D$17)</f>
        <v/>
      </c>
    </row>
    <row r="88" spans="1:14">
      <c r="A88" s="35">
        <v>84</v>
      </c>
      <c r="B88" s="36"/>
      <c r="C88" s="37" t="str">
        <f t="shared" si="1"/>
        <v>!</v>
      </c>
      <c r="D88" s="38"/>
      <c r="E88" s="67" t="str">
        <f>_xlfn.IFNA(VLOOKUP(B88,Werte!A:D,2,0),"")</f>
        <v/>
      </c>
      <c r="F88" s="68"/>
      <c r="G88" s="68"/>
      <c r="H88" s="69" t="str">
        <f>IF(B88="","",IF(Informationen!D$13="","Keine Rolle angegeben",Informationen!D$13))</f>
        <v/>
      </c>
      <c r="I88" s="70" t="str">
        <f>IF(H88="","",Informationen!C$12)</f>
        <v/>
      </c>
      <c r="J88" s="17" t="str">
        <f>IF($H88="","",Informationen!B$16)</f>
        <v/>
      </c>
      <c r="K88" s="17" t="str">
        <f>IF($H88="","",Informationen!D$15)</f>
        <v/>
      </c>
      <c r="L88" s="17" t="str">
        <f>IF($H88="","",Informationen!B$15)</f>
        <v/>
      </c>
      <c r="M88" s="17" t="str">
        <f>IF($H88="","",Informationen!B$17)</f>
        <v/>
      </c>
      <c r="N88" s="17" t="str">
        <f>IF($H88="","",Informationen!D$17)</f>
        <v/>
      </c>
    </row>
    <row r="89" spans="1:14">
      <c r="A89" s="35">
        <v>85</v>
      </c>
      <c r="B89" s="36"/>
      <c r="C89" s="37" t="str">
        <f t="shared" si="1"/>
        <v>!</v>
      </c>
      <c r="D89" s="38"/>
      <c r="E89" s="67" t="str">
        <f>_xlfn.IFNA(VLOOKUP(B89,Werte!A:D,2,0),"")</f>
        <v/>
      </c>
      <c r="F89" s="68"/>
      <c r="G89" s="68"/>
      <c r="H89" s="69" t="str">
        <f>IF(B89="","",IF(Informationen!D$13="","Keine Rolle angegeben",Informationen!D$13))</f>
        <v/>
      </c>
      <c r="I89" s="70" t="str">
        <f>IF(H89="","",Informationen!C$12)</f>
        <v/>
      </c>
      <c r="J89" s="17" t="str">
        <f>IF($H89="","",Informationen!B$16)</f>
        <v/>
      </c>
      <c r="K89" s="17" t="str">
        <f>IF($H89="","",Informationen!D$15)</f>
        <v/>
      </c>
      <c r="L89" s="17" t="str">
        <f>IF($H89="","",Informationen!B$15)</f>
        <v/>
      </c>
      <c r="M89" s="17" t="str">
        <f>IF($H89="","",Informationen!B$17)</f>
        <v/>
      </c>
      <c r="N89" s="17" t="str">
        <f>IF($H89="","",Informationen!D$17)</f>
        <v/>
      </c>
    </row>
    <row r="90" spans="1:14">
      <c r="A90" s="35">
        <v>86</v>
      </c>
      <c r="B90" s="36"/>
      <c r="C90" s="37" t="str">
        <f t="shared" si="1"/>
        <v>!</v>
      </c>
      <c r="D90" s="38"/>
      <c r="E90" s="67" t="str">
        <f>_xlfn.IFNA(VLOOKUP(B90,Werte!A:D,2,0),"")</f>
        <v/>
      </c>
      <c r="F90" s="68"/>
      <c r="G90" s="68"/>
      <c r="H90" s="69" t="str">
        <f>IF(B90="","",IF(Informationen!D$13="","Keine Rolle angegeben",Informationen!D$13))</f>
        <v/>
      </c>
      <c r="I90" s="70" t="str">
        <f>IF(H90="","",Informationen!C$12)</f>
        <v/>
      </c>
      <c r="J90" s="17" t="str">
        <f>IF($H90="","",Informationen!B$16)</f>
        <v/>
      </c>
      <c r="K90" s="17" t="str">
        <f>IF($H90="","",Informationen!D$15)</f>
        <v/>
      </c>
      <c r="L90" s="17" t="str">
        <f>IF($H90="","",Informationen!B$15)</f>
        <v/>
      </c>
      <c r="M90" s="17" t="str">
        <f>IF($H90="","",Informationen!B$17)</f>
        <v/>
      </c>
      <c r="N90" s="17" t="str">
        <f>IF($H90="","",Informationen!D$17)</f>
        <v/>
      </c>
    </row>
    <row r="91" spans="1:14">
      <c r="A91" s="35">
        <v>87</v>
      </c>
      <c r="B91" s="36"/>
      <c r="C91" s="37" t="str">
        <f t="shared" si="1"/>
        <v>!</v>
      </c>
      <c r="D91" s="38"/>
      <c r="E91" s="67" t="str">
        <f>_xlfn.IFNA(VLOOKUP(B91,Werte!A:D,2,0),"")</f>
        <v/>
      </c>
      <c r="F91" s="68"/>
      <c r="G91" s="68"/>
      <c r="H91" s="69" t="str">
        <f>IF(B91="","",IF(Informationen!D$13="","Keine Rolle angegeben",Informationen!D$13))</f>
        <v/>
      </c>
      <c r="I91" s="70" t="str">
        <f>IF(H91="","",Informationen!C$12)</f>
        <v/>
      </c>
      <c r="J91" s="17" t="str">
        <f>IF($H91="","",Informationen!B$16)</f>
        <v/>
      </c>
      <c r="K91" s="17" t="str">
        <f>IF($H91="","",Informationen!D$15)</f>
        <v/>
      </c>
      <c r="L91" s="17" t="str">
        <f>IF($H91="","",Informationen!B$15)</f>
        <v/>
      </c>
      <c r="M91" s="17" t="str">
        <f>IF($H91="","",Informationen!B$17)</f>
        <v/>
      </c>
      <c r="N91" s="17" t="str">
        <f>IF($H91="","",Informationen!D$17)</f>
        <v/>
      </c>
    </row>
    <row r="92" spans="1:14">
      <c r="A92" s="35">
        <v>88</v>
      </c>
      <c r="B92" s="36"/>
      <c r="C92" s="37" t="str">
        <f t="shared" si="1"/>
        <v>!</v>
      </c>
      <c r="D92" s="38"/>
      <c r="E92" s="67" t="str">
        <f>_xlfn.IFNA(VLOOKUP(B92,Werte!A:D,2,0),"")</f>
        <v/>
      </c>
      <c r="F92" s="68"/>
      <c r="G92" s="68"/>
      <c r="H92" s="69" t="str">
        <f>IF(B92="","",IF(Informationen!D$13="","Keine Rolle angegeben",Informationen!D$13))</f>
        <v/>
      </c>
      <c r="I92" s="70" t="str">
        <f>IF(H92="","",Informationen!C$12)</f>
        <v/>
      </c>
      <c r="J92" s="17" t="str">
        <f>IF($H92="","",Informationen!B$16)</f>
        <v/>
      </c>
      <c r="K92" s="17" t="str">
        <f>IF($H92="","",Informationen!D$15)</f>
        <v/>
      </c>
      <c r="L92" s="17" t="str">
        <f>IF($H92="","",Informationen!B$15)</f>
        <v/>
      </c>
      <c r="M92" s="17" t="str">
        <f>IF($H92="","",Informationen!B$17)</f>
        <v/>
      </c>
      <c r="N92" s="17" t="str">
        <f>IF($H92="","",Informationen!D$17)</f>
        <v/>
      </c>
    </row>
    <row r="93" spans="1:14">
      <c r="A93" s="35">
        <v>89</v>
      </c>
      <c r="B93" s="36"/>
      <c r="C93" s="37" t="str">
        <f t="shared" si="1"/>
        <v>!</v>
      </c>
      <c r="D93" s="38"/>
      <c r="E93" s="67" t="str">
        <f>_xlfn.IFNA(VLOOKUP(B93,Werte!A:D,2,0),"")</f>
        <v/>
      </c>
      <c r="F93" s="68"/>
      <c r="G93" s="68"/>
      <c r="H93" s="69" t="str">
        <f>IF(B93="","",IF(Informationen!D$13="","Keine Rolle angegeben",Informationen!D$13))</f>
        <v/>
      </c>
      <c r="I93" s="70" t="str">
        <f>IF(H93="","",Informationen!C$12)</f>
        <v/>
      </c>
      <c r="J93" s="17" t="str">
        <f>IF($H93="","",Informationen!B$16)</f>
        <v/>
      </c>
      <c r="K93" s="17" t="str">
        <f>IF($H93="","",Informationen!D$15)</f>
        <v/>
      </c>
      <c r="L93" s="17" t="str">
        <f>IF($H93="","",Informationen!B$15)</f>
        <v/>
      </c>
      <c r="M93" s="17" t="str">
        <f>IF($H93="","",Informationen!B$17)</f>
        <v/>
      </c>
      <c r="N93" s="17" t="str">
        <f>IF($H93="","",Informationen!D$17)</f>
        <v/>
      </c>
    </row>
    <row r="94" spans="1:14">
      <c r="A94" s="35">
        <v>90</v>
      </c>
      <c r="B94" s="36"/>
      <c r="C94" s="37" t="str">
        <f t="shared" si="1"/>
        <v>!</v>
      </c>
      <c r="D94" s="38"/>
      <c r="E94" s="67" t="str">
        <f>_xlfn.IFNA(VLOOKUP(B94,Werte!A:D,2,0),"")</f>
        <v/>
      </c>
      <c r="F94" s="68"/>
      <c r="G94" s="68"/>
      <c r="H94" s="69" t="str">
        <f>IF(B94="","",IF(Informationen!D$13="","Keine Rolle angegeben",Informationen!D$13))</f>
        <v/>
      </c>
      <c r="I94" s="70" t="str">
        <f>IF(H94="","",Informationen!C$12)</f>
        <v/>
      </c>
      <c r="J94" s="17" t="str">
        <f>IF($H94="","",Informationen!B$16)</f>
        <v/>
      </c>
      <c r="K94" s="17" t="str">
        <f>IF($H94="","",Informationen!D$15)</f>
        <v/>
      </c>
      <c r="L94" s="17" t="str">
        <f>IF($H94="","",Informationen!B$15)</f>
        <v/>
      </c>
      <c r="M94" s="17" t="str">
        <f>IF($H94="","",Informationen!B$17)</f>
        <v/>
      </c>
      <c r="N94" s="17" t="str">
        <f>IF($H94="","",Informationen!D$17)</f>
        <v/>
      </c>
    </row>
    <row r="95" spans="1:14">
      <c r="A95" s="35">
        <v>91</v>
      </c>
      <c r="B95" s="36"/>
      <c r="C95" s="37" t="str">
        <f t="shared" si="1"/>
        <v>!</v>
      </c>
      <c r="D95" s="38"/>
      <c r="E95" s="67" t="str">
        <f>_xlfn.IFNA(VLOOKUP(B95,Werte!A:D,2,0),"")</f>
        <v/>
      </c>
      <c r="F95" s="68"/>
      <c r="G95" s="68"/>
      <c r="H95" s="69" t="str">
        <f>IF(B95="","",IF(Informationen!D$13="","Keine Rolle angegeben",Informationen!D$13))</f>
        <v/>
      </c>
      <c r="I95" s="70" t="str">
        <f>IF(H95="","",Informationen!C$12)</f>
        <v/>
      </c>
      <c r="J95" s="17" t="str">
        <f>IF($H95="","",Informationen!B$16)</f>
        <v/>
      </c>
      <c r="K95" s="17" t="str">
        <f>IF($H95="","",Informationen!D$15)</f>
        <v/>
      </c>
      <c r="L95" s="17" t="str">
        <f>IF($H95="","",Informationen!B$15)</f>
        <v/>
      </c>
      <c r="M95" s="17" t="str">
        <f>IF($H95="","",Informationen!B$17)</f>
        <v/>
      </c>
      <c r="N95" s="17" t="str">
        <f>IF($H95="","",Informationen!D$17)</f>
        <v/>
      </c>
    </row>
    <row r="96" spans="1:14">
      <c r="A96" s="35">
        <v>92</v>
      </c>
      <c r="B96" s="36"/>
      <c r="C96" s="37" t="str">
        <f t="shared" si="1"/>
        <v>!</v>
      </c>
      <c r="D96" s="38"/>
      <c r="E96" s="67" t="str">
        <f>_xlfn.IFNA(VLOOKUP(B96,Werte!A:D,2,0),"")</f>
        <v/>
      </c>
      <c r="F96" s="68"/>
      <c r="G96" s="68"/>
      <c r="H96" s="69" t="str">
        <f>IF(B96="","",IF(Informationen!D$13="","Keine Rolle angegeben",Informationen!D$13))</f>
        <v/>
      </c>
      <c r="I96" s="70" t="str">
        <f>IF(H96="","",Informationen!C$12)</f>
        <v/>
      </c>
      <c r="J96" s="17" t="str">
        <f>IF($H96="","",Informationen!B$16)</f>
        <v/>
      </c>
      <c r="K96" s="17" t="str">
        <f>IF($H96="","",Informationen!D$15)</f>
        <v/>
      </c>
      <c r="L96" s="17" t="str">
        <f>IF($H96="","",Informationen!B$15)</f>
        <v/>
      </c>
      <c r="M96" s="17" t="str">
        <f>IF($H96="","",Informationen!B$17)</f>
        <v/>
      </c>
      <c r="N96" s="17" t="str">
        <f>IF($H96="","",Informationen!D$17)</f>
        <v/>
      </c>
    </row>
    <row r="97" spans="1:14">
      <c r="A97" s="35">
        <v>93</v>
      </c>
      <c r="B97" s="36"/>
      <c r="C97" s="37" t="str">
        <f t="shared" si="1"/>
        <v>!</v>
      </c>
      <c r="D97" s="38"/>
      <c r="E97" s="67" t="str">
        <f>_xlfn.IFNA(VLOOKUP(B97,Werte!A:D,2,0),"")</f>
        <v/>
      </c>
      <c r="F97" s="68"/>
      <c r="G97" s="68"/>
      <c r="H97" s="69" t="str">
        <f>IF(B97="","",IF(Informationen!D$13="","Keine Rolle angegeben",Informationen!D$13))</f>
        <v/>
      </c>
      <c r="I97" s="70" t="str">
        <f>IF(H97="","",Informationen!C$12)</f>
        <v/>
      </c>
      <c r="J97" s="17" t="str">
        <f>IF($H97="","",Informationen!B$16)</f>
        <v/>
      </c>
      <c r="K97" s="17" t="str">
        <f>IF($H97="","",Informationen!D$15)</f>
        <v/>
      </c>
      <c r="L97" s="17" t="str">
        <f>IF($H97="","",Informationen!B$15)</f>
        <v/>
      </c>
      <c r="M97" s="17" t="str">
        <f>IF($H97="","",Informationen!B$17)</f>
        <v/>
      </c>
      <c r="N97" s="17" t="str">
        <f>IF($H97="","",Informationen!D$17)</f>
        <v/>
      </c>
    </row>
    <row r="98" spans="1:14">
      <c r="A98" s="35">
        <v>94</v>
      </c>
      <c r="B98" s="36"/>
      <c r="C98" s="37" t="str">
        <f t="shared" si="1"/>
        <v>!</v>
      </c>
      <c r="D98" s="38"/>
      <c r="E98" s="67" t="str">
        <f>_xlfn.IFNA(VLOOKUP(B98,Werte!A:D,2,0),"")</f>
        <v/>
      </c>
      <c r="F98" s="68"/>
      <c r="G98" s="68"/>
      <c r="H98" s="69" t="str">
        <f>IF(B98="","",IF(Informationen!D$13="","Keine Rolle angegeben",Informationen!D$13))</f>
        <v/>
      </c>
      <c r="I98" s="70" t="str">
        <f>IF(H98="","",Informationen!C$12)</f>
        <v/>
      </c>
      <c r="J98" s="17" t="str">
        <f>IF($H98="","",Informationen!B$16)</f>
        <v/>
      </c>
      <c r="K98" s="17" t="str">
        <f>IF($H98="","",Informationen!D$15)</f>
        <v/>
      </c>
      <c r="L98" s="17" t="str">
        <f>IF($H98="","",Informationen!B$15)</f>
        <v/>
      </c>
      <c r="M98" s="17" t="str">
        <f>IF($H98="","",Informationen!B$17)</f>
        <v/>
      </c>
      <c r="N98" s="17" t="str">
        <f>IF($H98="","",Informationen!D$17)</f>
        <v/>
      </c>
    </row>
    <row r="99" spans="1:14">
      <c r="A99" s="35">
        <v>95</v>
      </c>
      <c r="B99" s="36"/>
      <c r="C99" s="37" t="str">
        <f t="shared" si="1"/>
        <v>!</v>
      </c>
      <c r="D99" s="38"/>
      <c r="E99" s="67" t="str">
        <f>_xlfn.IFNA(VLOOKUP(B99,Werte!A:D,2,0),"")</f>
        <v/>
      </c>
      <c r="F99" s="68"/>
      <c r="G99" s="68"/>
      <c r="H99" s="69" t="str">
        <f>IF(B99="","",IF(Informationen!D$13="","Keine Rolle angegeben",Informationen!D$13))</f>
        <v/>
      </c>
      <c r="I99" s="70" t="str">
        <f>IF(H99="","",Informationen!C$12)</f>
        <v/>
      </c>
      <c r="J99" s="17" t="str">
        <f>IF($H99="","",Informationen!B$16)</f>
        <v/>
      </c>
      <c r="K99" s="17" t="str">
        <f>IF($H99="","",Informationen!D$15)</f>
        <v/>
      </c>
      <c r="L99" s="17" t="str">
        <f>IF($H99="","",Informationen!B$15)</f>
        <v/>
      </c>
      <c r="M99" s="17" t="str">
        <f>IF($H99="","",Informationen!B$17)</f>
        <v/>
      </c>
      <c r="N99" s="17" t="str">
        <f>IF($H99="","",Informationen!D$17)</f>
        <v/>
      </c>
    </row>
    <row r="100" spans="1:14">
      <c r="A100" s="35">
        <v>96</v>
      </c>
      <c r="B100" s="36"/>
      <c r="C100" s="37" t="str">
        <f t="shared" si="1"/>
        <v>!</v>
      </c>
      <c r="D100" s="38"/>
      <c r="E100" s="67" t="str">
        <f>_xlfn.IFNA(VLOOKUP(B100,Werte!A:D,2,0),"")</f>
        <v/>
      </c>
      <c r="F100" s="68"/>
      <c r="G100" s="68"/>
      <c r="H100" s="69" t="str">
        <f>IF(B100="","",IF(Informationen!D$13="","Keine Rolle angegeben",Informationen!D$13))</f>
        <v/>
      </c>
      <c r="I100" s="70" t="str">
        <f>IF(H100="","",Informationen!C$12)</f>
        <v/>
      </c>
      <c r="J100" s="17" t="str">
        <f>IF($H100="","",Informationen!B$16)</f>
        <v/>
      </c>
      <c r="K100" s="17" t="str">
        <f>IF($H100="","",Informationen!D$15)</f>
        <v/>
      </c>
      <c r="L100" s="17" t="str">
        <f>IF($H100="","",Informationen!B$15)</f>
        <v/>
      </c>
      <c r="M100" s="17" t="str">
        <f>IF($H100="","",Informationen!B$17)</f>
        <v/>
      </c>
      <c r="N100" s="17" t="str">
        <f>IF($H100="","",Informationen!D$17)</f>
        <v/>
      </c>
    </row>
    <row r="101" spans="1:14">
      <c r="A101" s="35">
        <v>97</v>
      </c>
      <c r="B101" s="36"/>
      <c r="C101" s="37" t="str">
        <f t="shared" si="1"/>
        <v>!</v>
      </c>
      <c r="D101" s="38"/>
      <c r="E101" s="67" t="str">
        <f>_xlfn.IFNA(VLOOKUP(B101,Werte!A:D,2,0),"")</f>
        <v/>
      </c>
      <c r="F101" s="68"/>
      <c r="G101" s="68"/>
      <c r="H101" s="69" t="str">
        <f>IF(B101="","",IF(Informationen!D$13="","Keine Rolle angegeben",Informationen!D$13))</f>
        <v/>
      </c>
      <c r="I101" s="70" t="str">
        <f>IF(H101="","",Informationen!C$12)</f>
        <v/>
      </c>
      <c r="J101" s="17" t="str">
        <f>IF($H101="","",Informationen!B$16)</f>
        <v/>
      </c>
      <c r="K101" s="17" t="str">
        <f>IF($H101="","",Informationen!D$15)</f>
        <v/>
      </c>
      <c r="L101" s="17" t="str">
        <f>IF($H101="","",Informationen!B$15)</f>
        <v/>
      </c>
      <c r="M101" s="17" t="str">
        <f>IF($H101="","",Informationen!B$17)</f>
        <v/>
      </c>
      <c r="N101" s="17" t="str">
        <f>IF($H101="","",Informationen!D$17)</f>
        <v/>
      </c>
    </row>
    <row r="102" spans="1:14">
      <c r="A102" s="35">
        <v>98</v>
      </c>
      <c r="B102" s="36"/>
      <c r="C102" s="37" t="str">
        <f t="shared" si="1"/>
        <v>!</v>
      </c>
      <c r="D102" s="38"/>
      <c r="E102" s="67" t="str">
        <f>_xlfn.IFNA(VLOOKUP(B102,Werte!A:D,2,0),"")</f>
        <v/>
      </c>
      <c r="F102" s="68"/>
      <c r="G102" s="68"/>
      <c r="H102" s="69" t="str">
        <f>IF(B102="","",IF(Informationen!D$13="","Keine Rolle angegeben",Informationen!D$13))</f>
        <v/>
      </c>
      <c r="I102" s="70" t="str">
        <f>IF(H102="","",Informationen!C$12)</f>
        <v/>
      </c>
      <c r="J102" s="17" t="str">
        <f>IF($H102="","",Informationen!B$16)</f>
        <v/>
      </c>
      <c r="K102" s="17" t="str">
        <f>IF($H102="","",Informationen!D$15)</f>
        <v/>
      </c>
      <c r="L102" s="17" t="str">
        <f>IF($H102="","",Informationen!B$15)</f>
        <v/>
      </c>
      <c r="M102" s="17" t="str">
        <f>IF($H102="","",Informationen!B$17)</f>
        <v/>
      </c>
      <c r="N102" s="17" t="str">
        <f>IF($H102="","",Informationen!D$17)</f>
        <v/>
      </c>
    </row>
    <row r="103" spans="1:14">
      <c r="A103" s="35">
        <v>99</v>
      </c>
      <c r="B103" s="36"/>
      <c r="C103" s="37" t="str">
        <f t="shared" si="1"/>
        <v>!</v>
      </c>
      <c r="D103" s="38"/>
      <c r="E103" s="67" t="str">
        <f>_xlfn.IFNA(VLOOKUP(B103,Werte!A:D,2,0),"")</f>
        <v/>
      </c>
      <c r="F103" s="68"/>
      <c r="G103" s="68"/>
      <c r="H103" s="69" t="str">
        <f>IF(B103="","",IF(Informationen!D$13="","Keine Rolle angegeben",Informationen!D$13))</f>
        <v/>
      </c>
      <c r="I103" s="70" t="str">
        <f>IF(H103="","",Informationen!C$12)</f>
        <v/>
      </c>
      <c r="J103" s="17" t="str">
        <f>IF($H103="","",Informationen!B$16)</f>
        <v/>
      </c>
      <c r="K103" s="17" t="str">
        <f>IF($H103="","",Informationen!D$15)</f>
        <v/>
      </c>
      <c r="L103" s="17" t="str">
        <f>IF($H103="","",Informationen!B$15)</f>
        <v/>
      </c>
      <c r="M103" s="17" t="str">
        <f>IF($H103="","",Informationen!B$17)</f>
        <v/>
      </c>
      <c r="N103" s="17" t="str">
        <f>IF($H103="","",Informationen!D$17)</f>
        <v/>
      </c>
    </row>
    <row r="104" spans="1:14">
      <c r="A104" s="35">
        <v>100</v>
      </c>
      <c r="B104" s="36"/>
      <c r="C104" s="37" t="str">
        <f t="shared" si="1"/>
        <v>!</v>
      </c>
      <c r="D104" s="38"/>
      <c r="E104" s="67" t="str">
        <f>_xlfn.IFNA(VLOOKUP(B104,Werte!A:D,2,0),"")</f>
        <v/>
      </c>
      <c r="F104" s="68"/>
      <c r="G104" s="68"/>
      <c r="H104" s="69" t="str">
        <f>IF(B104="","",IF(Informationen!D$13="","Keine Rolle angegeben",Informationen!D$13))</f>
        <v/>
      </c>
      <c r="I104" s="70" t="str">
        <f>IF(H104="","",Informationen!C$12)</f>
        <v/>
      </c>
      <c r="J104" s="17" t="str">
        <f>IF($H104="","",Informationen!B$16)</f>
        <v/>
      </c>
      <c r="K104" s="17" t="str">
        <f>IF($H104="","",Informationen!D$15)</f>
        <v/>
      </c>
      <c r="L104" s="17" t="str">
        <f>IF($H104="","",Informationen!B$15)</f>
        <v/>
      </c>
      <c r="M104" s="17" t="str">
        <f>IF($H104="","",Informationen!B$17)</f>
        <v/>
      </c>
      <c r="N104" s="17" t="str">
        <f>IF($H104="","",Informationen!D$17)</f>
        <v/>
      </c>
    </row>
    <row r="105" spans="1:14">
      <c r="A105" s="35">
        <v>101</v>
      </c>
      <c r="B105" s="36"/>
      <c r="C105" s="37" t="str">
        <f t="shared" si="1"/>
        <v>!</v>
      </c>
      <c r="D105" s="38"/>
      <c r="E105" s="67" t="str">
        <f>_xlfn.IFNA(VLOOKUP(B105,Werte!A:D,2,0),"")</f>
        <v/>
      </c>
      <c r="F105" s="68"/>
      <c r="G105" s="68"/>
      <c r="H105" s="69" t="str">
        <f>IF(B105="","",IF(Informationen!D$13="","Keine Rolle angegeben",Informationen!D$13))</f>
        <v/>
      </c>
      <c r="I105" s="70" t="str">
        <f>IF(H105="","",Informationen!C$12)</f>
        <v/>
      </c>
      <c r="J105" s="17" t="str">
        <f>IF($H105="","",Informationen!B$16)</f>
        <v/>
      </c>
      <c r="K105" s="17" t="str">
        <f>IF($H105="","",Informationen!D$15)</f>
        <v/>
      </c>
      <c r="L105" s="17" t="str">
        <f>IF($H105="","",Informationen!B$15)</f>
        <v/>
      </c>
      <c r="M105" s="17" t="str">
        <f>IF($H105="","",Informationen!B$17)</f>
        <v/>
      </c>
      <c r="N105" s="17" t="str">
        <f>IF($H105="","",Informationen!D$17)</f>
        <v/>
      </c>
    </row>
    <row r="106" spans="1:14">
      <c r="A106" s="35">
        <v>102</v>
      </c>
      <c r="B106" s="36"/>
      <c r="C106" s="37" t="str">
        <f t="shared" si="1"/>
        <v>!</v>
      </c>
      <c r="D106" s="38"/>
      <c r="E106" s="67" t="str">
        <f>_xlfn.IFNA(VLOOKUP(B106,Werte!A:D,2,0),"")</f>
        <v/>
      </c>
      <c r="F106" s="68"/>
      <c r="G106" s="68"/>
      <c r="H106" s="69" t="str">
        <f>IF(B106="","",IF(Informationen!D$13="","Keine Rolle angegeben",Informationen!D$13))</f>
        <v/>
      </c>
      <c r="I106" s="70" t="str">
        <f>IF(H106="","",Informationen!C$12)</f>
        <v/>
      </c>
      <c r="J106" s="17" t="str">
        <f>IF($H106="","",Informationen!B$16)</f>
        <v/>
      </c>
      <c r="K106" s="17" t="str">
        <f>IF($H106="","",Informationen!D$15)</f>
        <v/>
      </c>
      <c r="L106" s="17" t="str">
        <f>IF($H106="","",Informationen!B$15)</f>
        <v/>
      </c>
      <c r="M106" s="17" t="str">
        <f>IF($H106="","",Informationen!B$17)</f>
        <v/>
      </c>
      <c r="N106" s="17" t="str">
        <f>IF($H106="","",Informationen!D$17)</f>
        <v/>
      </c>
    </row>
    <row r="107" spans="1:14">
      <c r="A107" s="35">
        <v>103</v>
      </c>
      <c r="B107" s="36"/>
      <c r="C107" s="37" t="str">
        <f t="shared" si="1"/>
        <v>!</v>
      </c>
      <c r="D107" s="38"/>
      <c r="E107" s="67" t="str">
        <f>_xlfn.IFNA(VLOOKUP(B107,Werte!A:D,2,0),"")</f>
        <v/>
      </c>
      <c r="F107" s="68"/>
      <c r="G107" s="68"/>
      <c r="H107" s="69" t="str">
        <f>IF(B107="","",IF(Informationen!D$13="","Keine Rolle angegeben",Informationen!D$13))</f>
        <v/>
      </c>
      <c r="I107" s="70" t="str">
        <f>IF(H107="","",Informationen!C$12)</f>
        <v/>
      </c>
      <c r="J107" s="17" t="str">
        <f>IF($H107="","",Informationen!B$16)</f>
        <v/>
      </c>
      <c r="K107" s="17" t="str">
        <f>IF($H107="","",Informationen!D$15)</f>
        <v/>
      </c>
      <c r="L107" s="17" t="str">
        <f>IF($H107="","",Informationen!B$15)</f>
        <v/>
      </c>
      <c r="M107" s="17" t="str">
        <f>IF($H107="","",Informationen!B$17)</f>
        <v/>
      </c>
      <c r="N107" s="17" t="str">
        <f>IF($H107="","",Informationen!D$17)</f>
        <v/>
      </c>
    </row>
    <row r="108" spans="1:14">
      <c r="A108" s="35">
        <v>104</v>
      </c>
      <c r="B108" s="36"/>
      <c r="C108" s="37" t="str">
        <f t="shared" si="1"/>
        <v>!</v>
      </c>
      <c r="D108" s="38"/>
      <c r="E108" s="67" t="str">
        <f>_xlfn.IFNA(VLOOKUP(B108,Werte!A:D,2,0),"")</f>
        <v/>
      </c>
      <c r="F108" s="68"/>
      <c r="G108" s="68"/>
      <c r="H108" s="69" t="str">
        <f>IF(B108="","",IF(Informationen!D$13="","Keine Rolle angegeben",Informationen!D$13))</f>
        <v/>
      </c>
      <c r="I108" s="70" t="str">
        <f>IF(H108="","",Informationen!C$12)</f>
        <v/>
      </c>
      <c r="J108" s="17" t="str">
        <f>IF($H108="","",Informationen!B$16)</f>
        <v/>
      </c>
      <c r="K108" s="17" t="str">
        <f>IF($H108="","",Informationen!D$15)</f>
        <v/>
      </c>
      <c r="L108" s="17" t="str">
        <f>IF($H108="","",Informationen!B$15)</f>
        <v/>
      </c>
      <c r="M108" s="17" t="str">
        <f>IF($H108="","",Informationen!B$17)</f>
        <v/>
      </c>
      <c r="N108" s="17" t="str">
        <f>IF($H108="","",Informationen!D$17)</f>
        <v/>
      </c>
    </row>
    <row r="109" spans="1:14">
      <c r="A109" s="35">
        <v>105</v>
      </c>
      <c r="B109" s="36"/>
      <c r="C109" s="37" t="str">
        <f t="shared" si="1"/>
        <v>!</v>
      </c>
      <c r="D109" s="38"/>
      <c r="E109" s="67" t="str">
        <f>_xlfn.IFNA(VLOOKUP(B109,Werte!A:D,2,0),"")</f>
        <v/>
      </c>
      <c r="F109" s="68"/>
      <c r="G109" s="68"/>
      <c r="H109" s="69" t="str">
        <f>IF(B109="","",IF(Informationen!D$13="","Keine Rolle angegeben",Informationen!D$13))</f>
        <v/>
      </c>
      <c r="I109" s="70" t="str">
        <f>IF(H109="","",Informationen!C$12)</f>
        <v/>
      </c>
      <c r="J109" s="17" t="str">
        <f>IF($H109="","",Informationen!B$16)</f>
        <v/>
      </c>
      <c r="K109" s="17" t="str">
        <f>IF($H109="","",Informationen!D$15)</f>
        <v/>
      </c>
      <c r="L109" s="17" t="str">
        <f>IF($H109="","",Informationen!B$15)</f>
        <v/>
      </c>
      <c r="M109" s="17" t="str">
        <f>IF($H109="","",Informationen!B$17)</f>
        <v/>
      </c>
      <c r="N109" s="17" t="str">
        <f>IF($H109="","",Informationen!D$17)</f>
        <v/>
      </c>
    </row>
    <row r="110" spans="1:14">
      <c r="A110" s="35">
        <v>106</v>
      </c>
      <c r="B110" s="36"/>
      <c r="C110" s="37" t="str">
        <f t="shared" si="1"/>
        <v>!</v>
      </c>
      <c r="D110" s="38"/>
      <c r="E110" s="67" t="str">
        <f>_xlfn.IFNA(VLOOKUP(B110,Werte!A:D,2,0),"")</f>
        <v/>
      </c>
      <c r="F110" s="68"/>
      <c r="G110" s="68"/>
      <c r="H110" s="69" t="str">
        <f>IF(B110="","",IF(Informationen!D$13="","Keine Rolle angegeben",Informationen!D$13))</f>
        <v/>
      </c>
      <c r="I110" s="70" t="str">
        <f>IF(H110="","",Informationen!C$12)</f>
        <v/>
      </c>
      <c r="J110" s="17" t="str">
        <f>IF($H110="","",Informationen!B$16)</f>
        <v/>
      </c>
      <c r="K110" s="17" t="str">
        <f>IF($H110="","",Informationen!D$15)</f>
        <v/>
      </c>
      <c r="L110" s="17" t="str">
        <f>IF($H110="","",Informationen!B$15)</f>
        <v/>
      </c>
      <c r="M110" s="17" t="str">
        <f>IF($H110="","",Informationen!B$17)</f>
        <v/>
      </c>
      <c r="N110" s="17" t="str">
        <f>IF($H110="","",Informationen!D$17)</f>
        <v/>
      </c>
    </row>
    <row r="111" spans="1:14">
      <c r="A111" s="35">
        <v>107</v>
      </c>
      <c r="B111" s="36"/>
      <c r="C111" s="37" t="str">
        <f t="shared" si="1"/>
        <v>!</v>
      </c>
      <c r="D111" s="38"/>
      <c r="E111" s="67" t="str">
        <f>_xlfn.IFNA(VLOOKUP(B111,Werte!A:D,2,0),"")</f>
        <v/>
      </c>
      <c r="F111" s="68"/>
      <c r="G111" s="68"/>
      <c r="H111" s="69" t="str">
        <f>IF(B111="","",IF(Informationen!D$13="","Keine Rolle angegeben",Informationen!D$13))</f>
        <v/>
      </c>
      <c r="I111" s="70" t="str">
        <f>IF(H111="","",Informationen!C$12)</f>
        <v/>
      </c>
      <c r="J111" s="17" t="str">
        <f>IF($H111="","",Informationen!B$16)</f>
        <v/>
      </c>
      <c r="K111" s="17" t="str">
        <f>IF($H111="","",Informationen!D$15)</f>
        <v/>
      </c>
      <c r="L111" s="17" t="str">
        <f>IF($H111="","",Informationen!B$15)</f>
        <v/>
      </c>
      <c r="M111" s="17" t="str">
        <f>IF($H111="","",Informationen!B$17)</f>
        <v/>
      </c>
      <c r="N111" s="17" t="str">
        <f>IF($H111="","",Informationen!D$17)</f>
        <v/>
      </c>
    </row>
    <row r="112" spans="1:14">
      <c r="A112" s="35">
        <v>108</v>
      </c>
      <c r="B112" s="36"/>
      <c r="C112" s="37" t="str">
        <f t="shared" si="1"/>
        <v>!</v>
      </c>
      <c r="D112" s="38"/>
      <c r="E112" s="67" t="str">
        <f>_xlfn.IFNA(VLOOKUP(B112,Werte!A:D,2,0),"")</f>
        <v/>
      </c>
      <c r="F112" s="68"/>
      <c r="G112" s="68"/>
      <c r="H112" s="69" t="str">
        <f>IF(B112="","",IF(Informationen!D$13="","Keine Rolle angegeben",Informationen!D$13))</f>
        <v/>
      </c>
      <c r="I112" s="70" t="str">
        <f>IF(H112="","",Informationen!C$12)</f>
        <v/>
      </c>
      <c r="J112" s="17" t="str">
        <f>IF($H112="","",Informationen!B$16)</f>
        <v/>
      </c>
      <c r="K112" s="17" t="str">
        <f>IF($H112="","",Informationen!D$15)</f>
        <v/>
      </c>
      <c r="L112" s="17" t="str">
        <f>IF($H112="","",Informationen!B$15)</f>
        <v/>
      </c>
      <c r="M112" s="17" t="str">
        <f>IF($H112="","",Informationen!B$17)</f>
        <v/>
      </c>
      <c r="N112" s="17" t="str">
        <f>IF($H112="","",Informationen!D$17)</f>
        <v/>
      </c>
    </row>
    <row r="113" spans="1:14">
      <c r="A113" s="35">
        <v>109</v>
      </c>
      <c r="B113" s="36"/>
      <c r="C113" s="37" t="str">
        <f t="shared" si="1"/>
        <v>!</v>
      </c>
      <c r="D113" s="38"/>
      <c r="E113" s="67" t="str">
        <f>_xlfn.IFNA(VLOOKUP(B113,Werte!A:D,2,0),"")</f>
        <v/>
      </c>
      <c r="F113" s="68"/>
      <c r="G113" s="68"/>
      <c r="H113" s="69" t="str">
        <f>IF(B113="","",IF(Informationen!D$13="","Keine Rolle angegeben",Informationen!D$13))</f>
        <v/>
      </c>
      <c r="I113" s="70" t="str">
        <f>IF(H113="","",Informationen!C$12)</f>
        <v/>
      </c>
      <c r="J113" s="17" t="str">
        <f>IF($H113="","",Informationen!B$16)</f>
        <v/>
      </c>
      <c r="K113" s="17" t="str">
        <f>IF($H113="","",Informationen!D$15)</f>
        <v/>
      </c>
      <c r="L113" s="17" t="str">
        <f>IF($H113="","",Informationen!B$15)</f>
        <v/>
      </c>
      <c r="M113" s="17" t="str">
        <f>IF($H113="","",Informationen!B$17)</f>
        <v/>
      </c>
      <c r="N113" s="17" t="str">
        <f>IF($H113="","",Informationen!D$17)</f>
        <v/>
      </c>
    </row>
    <row r="114" spans="1:14">
      <c r="A114" s="35">
        <v>110</v>
      </c>
      <c r="B114" s="36"/>
      <c r="C114" s="37" t="str">
        <f t="shared" si="1"/>
        <v>!</v>
      </c>
      <c r="D114" s="38"/>
      <c r="E114" s="67" t="str">
        <f>_xlfn.IFNA(VLOOKUP(B114,Werte!A:D,2,0),"")</f>
        <v/>
      </c>
      <c r="F114" s="68"/>
      <c r="G114" s="68"/>
      <c r="H114" s="69" t="str">
        <f>IF(B114="","",IF(Informationen!D$13="","Keine Rolle angegeben",Informationen!D$13))</f>
        <v/>
      </c>
      <c r="I114" s="70" t="str">
        <f>IF(H114="","",Informationen!C$12)</f>
        <v/>
      </c>
      <c r="J114" s="17" t="str">
        <f>IF($H114="","",Informationen!B$16)</f>
        <v/>
      </c>
      <c r="K114" s="17" t="str">
        <f>IF($H114="","",Informationen!D$15)</f>
        <v/>
      </c>
      <c r="L114" s="17" t="str">
        <f>IF($H114="","",Informationen!B$15)</f>
        <v/>
      </c>
      <c r="M114" s="17" t="str">
        <f>IF($H114="","",Informationen!B$17)</f>
        <v/>
      </c>
      <c r="N114" s="17" t="str">
        <f>IF($H114="","",Informationen!D$17)</f>
        <v/>
      </c>
    </row>
    <row r="115" spans="1:14">
      <c r="A115" s="35">
        <v>111</v>
      </c>
      <c r="B115" s="36"/>
      <c r="C115" s="37" t="str">
        <f t="shared" si="1"/>
        <v>!</v>
      </c>
      <c r="D115" s="38"/>
      <c r="E115" s="67" t="str">
        <f>_xlfn.IFNA(VLOOKUP(B115,Werte!A:D,2,0),"")</f>
        <v/>
      </c>
      <c r="F115" s="68"/>
      <c r="G115" s="68"/>
      <c r="H115" s="69" t="str">
        <f>IF(B115="","",IF(Informationen!D$13="","Keine Rolle angegeben",Informationen!D$13))</f>
        <v/>
      </c>
      <c r="I115" s="70" t="str">
        <f>IF(H115="","",Informationen!C$12)</f>
        <v/>
      </c>
      <c r="J115" s="17" t="str">
        <f>IF($H115="","",Informationen!B$16)</f>
        <v/>
      </c>
      <c r="K115" s="17" t="str">
        <f>IF($H115="","",Informationen!D$15)</f>
        <v/>
      </c>
      <c r="L115" s="17" t="str">
        <f>IF($H115="","",Informationen!B$15)</f>
        <v/>
      </c>
      <c r="M115" s="17" t="str">
        <f>IF($H115="","",Informationen!B$17)</f>
        <v/>
      </c>
      <c r="N115" s="17" t="str">
        <f>IF($H115="","",Informationen!D$17)</f>
        <v/>
      </c>
    </row>
    <row r="116" spans="1:14">
      <c r="A116" s="35">
        <v>112</v>
      </c>
      <c r="B116" s="36"/>
      <c r="C116" s="37" t="str">
        <f t="shared" si="1"/>
        <v>!</v>
      </c>
      <c r="D116" s="38"/>
      <c r="E116" s="67" t="str">
        <f>_xlfn.IFNA(VLOOKUP(B116,Werte!A:D,2,0),"")</f>
        <v/>
      </c>
      <c r="F116" s="68"/>
      <c r="G116" s="68"/>
      <c r="H116" s="69" t="str">
        <f>IF(B116="","",IF(Informationen!D$13="","Keine Rolle angegeben",Informationen!D$13))</f>
        <v/>
      </c>
      <c r="I116" s="70" t="str">
        <f>IF(H116="","",Informationen!C$12)</f>
        <v/>
      </c>
      <c r="J116" s="17" t="str">
        <f>IF($H116="","",Informationen!B$16)</f>
        <v/>
      </c>
      <c r="K116" s="17" t="str">
        <f>IF($H116="","",Informationen!D$15)</f>
        <v/>
      </c>
      <c r="L116" s="17" t="str">
        <f>IF($H116="","",Informationen!B$15)</f>
        <v/>
      </c>
      <c r="M116" s="17" t="str">
        <f>IF($H116="","",Informationen!B$17)</f>
        <v/>
      </c>
      <c r="N116" s="17" t="str">
        <f>IF($H116="","",Informationen!D$17)</f>
        <v/>
      </c>
    </row>
    <row r="117" spans="1:14">
      <c r="A117" s="35">
        <v>113</v>
      </c>
      <c r="B117" s="36"/>
      <c r="C117" s="37" t="str">
        <f t="shared" si="1"/>
        <v>!</v>
      </c>
      <c r="D117" s="38"/>
      <c r="E117" s="67" t="str">
        <f>_xlfn.IFNA(VLOOKUP(B117,Werte!A:D,2,0),"")</f>
        <v/>
      </c>
      <c r="F117" s="68"/>
      <c r="G117" s="68"/>
      <c r="H117" s="69" t="str">
        <f>IF(B117="","",IF(Informationen!D$13="","Keine Rolle angegeben",Informationen!D$13))</f>
        <v/>
      </c>
      <c r="I117" s="70" t="str">
        <f>IF(H117="","",Informationen!C$12)</f>
        <v/>
      </c>
      <c r="J117" s="17" t="str">
        <f>IF($H117="","",Informationen!B$16)</f>
        <v/>
      </c>
      <c r="K117" s="17" t="str">
        <f>IF($H117="","",Informationen!D$15)</f>
        <v/>
      </c>
      <c r="L117" s="17" t="str">
        <f>IF($H117="","",Informationen!B$15)</f>
        <v/>
      </c>
      <c r="M117" s="17" t="str">
        <f>IF($H117="","",Informationen!B$17)</f>
        <v/>
      </c>
      <c r="N117" s="17" t="str">
        <f>IF($H117="","",Informationen!D$17)</f>
        <v/>
      </c>
    </row>
    <row r="118" spans="1:14">
      <c r="A118" s="35">
        <v>114</v>
      </c>
      <c r="B118" s="36"/>
      <c r="C118" s="37" t="str">
        <f t="shared" si="1"/>
        <v>!</v>
      </c>
      <c r="D118" s="38"/>
      <c r="E118" s="67" t="str">
        <f>_xlfn.IFNA(VLOOKUP(B118,Werte!A:D,2,0),"")</f>
        <v/>
      </c>
      <c r="F118" s="68"/>
      <c r="G118" s="68"/>
      <c r="H118" s="69" t="str">
        <f>IF(B118="","",IF(Informationen!D$13="","Keine Rolle angegeben",Informationen!D$13))</f>
        <v/>
      </c>
      <c r="I118" s="70" t="str">
        <f>IF(H118="","",Informationen!C$12)</f>
        <v/>
      </c>
      <c r="J118" s="17" t="str">
        <f>IF($H118="","",Informationen!B$16)</f>
        <v/>
      </c>
      <c r="K118" s="17" t="str">
        <f>IF($H118="","",Informationen!D$15)</f>
        <v/>
      </c>
      <c r="L118" s="17" t="str">
        <f>IF($H118="","",Informationen!B$15)</f>
        <v/>
      </c>
      <c r="M118" s="17" t="str">
        <f>IF($H118="","",Informationen!B$17)</f>
        <v/>
      </c>
      <c r="N118" s="17" t="str">
        <f>IF($H118="","",Informationen!D$17)</f>
        <v/>
      </c>
    </row>
    <row r="119" spans="1:14">
      <c r="A119" s="35">
        <v>115</v>
      </c>
      <c r="B119" s="36"/>
      <c r="C119" s="37" t="str">
        <f t="shared" si="1"/>
        <v>!</v>
      </c>
      <c r="D119" s="38"/>
      <c r="E119" s="67" t="str">
        <f>_xlfn.IFNA(VLOOKUP(B119,Werte!A:D,2,0),"")</f>
        <v/>
      </c>
      <c r="F119" s="68"/>
      <c r="G119" s="68"/>
      <c r="H119" s="69" t="str">
        <f>IF(B119="","",IF(Informationen!D$13="","Keine Rolle angegeben",Informationen!D$13))</f>
        <v/>
      </c>
      <c r="I119" s="70" t="str">
        <f>IF(H119="","",Informationen!C$12)</f>
        <v/>
      </c>
      <c r="J119" s="17" t="str">
        <f>IF($H119="","",Informationen!B$16)</f>
        <v/>
      </c>
      <c r="K119" s="17" t="str">
        <f>IF($H119="","",Informationen!D$15)</f>
        <v/>
      </c>
      <c r="L119" s="17" t="str">
        <f>IF($H119="","",Informationen!B$15)</f>
        <v/>
      </c>
      <c r="M119" s="17" t="str">
        <f>IF($H119="","",Informationen!B$17)</f>
        <v/>
      </c>
      <c r="N119" s="17" t="str">
        <f>IF($H119="","",Informationen!D$17)</f>
        <v/>
      </c>
    </row>
    <row r="120" spans="1:14">
      <c r="A120" s="35">
        <v>116</v>
      </c>
      <c r="B120" s="36"/>
      <c r="C120" s="37" t="str">
        <f t="shared" si="1"/>
        <v>!</v>
      </c>
      <c r="D120" s="38"/>
      <c r="E120" s="67" t="str">
        <f>_xlfn.IFNA(VLOOKUP(B120,Werte!A:D,2,0),"")</f>
        <v/>
      </c>
      <c r="F120" s="68"/>
      <c r="G120" s="68"/>
      <c r="H120" s="69" t="str">
        <f>IF(B120="","",IF(Informationen!D$13="","Keine Rolle angegeben",Informationen!D$13))</f>
        <v/>
      </c>
      <c r="I120" s="70" t="str">
        <f>IF(H120="","",Informationen!C$12)</f>
        <v/>
      </c>
      <c r="J120" s="17" t="str">
        <f>IF($H120="","",Informationen!B$16)</f>
        <v/>
      </c>
      <c r="K120" s="17" t="str">
        <f>IF($H120="","",Informationen!D$15)</f>
        <v/>
      </c>
      <c r="L120" s="17" t="str">
        <f>IF($H120="","",Informationen!B$15)</f>
        <v/>
      </c>
      <c r="M120" s="17" t="str">
        <f>IF($H120="","",Informationen!B$17)</f>
        <v/>
      </c>
      <c r="N120" s="17" t="str">
        <f>IF($H120="","",Informationen!D$17)</f>
        <v/>
      </c>
    </row>
    <row r="121" spans="1:14">
      <c r="A121" s="35">
        <v>117</v>
      </c>
      <c r="B121" s="36"/>
      <c r="C121" s="37" t="str">
        <f t="shared" si="1"/>
        <v>!</v>
      </c>
      <c r="D121" s="38"/>
      <c r="E121" s="67" t="str">
        <f>_xlfn.IFNA(VLOOKUP(B121,Werte!A:D,2,0),"")</f>
        <v/>
      </c>
      <c r="F121" s="68"/>
      <c r="G121" s="68"/>
      <c r="H121" s="69" t="str">
        <f>IF(B121="","",IF(Informationen!D$13="","Keine Rolle angegeben",Informationen!D$13))</f>
        <v/>
      </c>
      <c r="I121" s="70" t="str">
        <f>IF(H121="","",Informationen!C$12)</f>
        <v/>
      </c>
      <c r="J121" s="17" t="str">
        <f>IF($H121="","",Informationen!B$16)</f>
        <v/>
      </c>
      <c r="K121" s="17" t="str">
        <f>IF($H121="","",Informationen!D$15)</f>
        <v/>
      </c>
      <c r="L121" s="17" t="str">
        <f>IF($H121="","",Informationen!B$15)</f>
        <v/>
      </c>
      <c r="M121" s="17" t="str">
        <f>IF($H121="","",Informationen!B$17)</f>
        <v/>
      </c>
      <c r="N121" s="17" t="str">
        <f>IF($H121="","",Informationen!D$17)</f>
        <v/>
      </c>
    </row>
    <row r="122" spans="1:14">
      <c r="A122" s="35">
        <v>118</v>
      </c>
      <c r="B122" s="36"/>
      <c r="C122" s="37" t="str">
        <f t="shared" si="1"/>
        <v>!</v>
      </c>
      <c r="D122" s="38"/>
      <c r="E122" s="67" t="str">
        <f>_xlfn.IFNA(VLOOKUP(B122,Werte!A:D,2,0),"")</f>
        <v/>
      </c>
      <c r="F122" s="68"/>
      <c r="G122" s="68"/>
      <c r="H122" s="69" t="str">
        <f>IF(B122="","",IF(Informationen!D$13="","Keine Rolle angegeben",Informationen!D$13))</f>
        <v/>
      </c>
      <c r="I122" s="70" t="str">
        <f>IF(H122="","",Informationen!C$12)</f>
        <v/>
      </c>
      <c r="J122" s="17" t="str">
        <f>IF($H122="","",Informationen!B$16)</f>
        <v/>
      </c>
      <c r="K122" s="17" t="str">
        <f>IF($H122="","",Informationen!D$15)</f>
        <v/>
      </c>
      <c r="L122" s="17" t="str">
        <f>IF($H122="","",Informationen!B$15)</f>
        <v/>
      </c>
      <c r="M122" s="17" t="str">
        <f>IF($H122="","",Informationen!B$17)</f>
        <v/>
      </c>
      <c r="N122" s="17" t="str">
        <f>IF($H122="","",Informationen!D$17)</f>
        <v/>
      </c>
    </row>
    <row r="123" spans="1:14">
      <c r="A123" s="35">
        <v>119</v>
      </c>
      <c r="B123" s="36"/>
      <c r="C123" s="37" t="str">
        <f t="shared" si="1"/>
        <v>!</v>
      </c>
      <c r="D123" s="38"/>
      <c r="E123" s="67" t="str">
        <f>_xlfn.IFNA(VLOOKUP(B123,Werte!A:D,2,0),"")</f>
        <v/>
      </c>
      <c r="F123" s="68"/>
      <c r="G123" s="68"/>
      <c r="H123" s="69" t="str">
        <f>IF(B123="","",IF(Informationen!D$13="","Keine Rolle angegeben",Informationen!D$13))</f>
        <v/>
      </c>
      <c r="I123" s="70" t="str">
        <f>IF(H123="","",Informationen!C$12)</f>
        <v/>
      </c>
      <c r="J123" s="17" t="str">
        <f>IF($H123="","",Informationen!B$16)</f>
        <v/>
      </c>
      <c r="K123" s="17" t="str">
        <f>IF($H123="","",Informationen!D$15)</f>
        <v/>
      </c>
      <c r="L123" s="17" t="str">
        <f>IF($H123="","",Informationen!B$15)</f>
        <v/>
      </c>
      <c r="M123" s="17" t="str">
        <f>IF($H123="","",Informationen!B$17)</f>
        <v/>
      </c>
      <c r="N123" s="17" t="str">
        <f>IF($H123="","",Informationen!D$17)</f>
        <v/>
      </c>
    </row>
    <row r="124" spans="1:14">
      <c r="A124" s="35">
        <v>120</v>
      </c>
      <c r="B124" s="36"/>
      <c r="C124" s="37" t="str">
        <f t="shared" si="1"/>
        <v>!</v>
      </c>
      <c r="D124" s="38"/>
      <c r="E124" s="67" t="str">
        <f>_xlfn.IFNA(VLOOKUP(B124,Werte!A:D,2,0),"")</f>
        <v/>
      </c>
      <c r="F124" s="68"/>
      <c r="G124" s="68"/>
      <c r="H124" s="69" t="str">
        <f>IF(B124="","",IF(Informationen!D$13="","Keine Rolle angegeben",Informationen!D$13))</f>
        <v/>
      </c>
      <c r="I124" s="70" t="str">
        <f>IF(H124="","",Informationen!C$12)</f>
        <v/>
      </c>
      <c r="J124" s="17" t="str">
        <f>IF($H124="","",Informationen!B$16)</f>
        <v/>
      </c>
      <c r="K124" s="17" t="str">
        <f>IF($H124="","",Informationen!D$15)</f>
        <v/>
      </c>
      <c r="L124" s="17" t="str">
        <f>IF($H124="","",Informationen!B$15)</f>
        <v/>
      </c>
      <c r="M124" s="17" t="str">
        <f>IF($H124="","",Informationen!B$17)</f>
        <v/>
      </c>
      <c r="N124" s="17" t="str">
        <f>IF($H124="","",Informationen!D$17)</f>
        <v/>
      </c>
    </row>
    <row r="125" spans="1:14">
      <c r="A125" s="35">
        <v>121</v>
      </c>
      <c r="B125" s="36"/>
      <c r="C125" s="37" t="str">
        <f t="shared" si="1"/>
        <v>!</v>
      </c>
      <c r="D125" s="38"/>
      <c r="E125" s="67" t="str">
        <f>_xlfn.IFNA(VLOOKUP(B125,Werte!A:D,2,0),"")</f>
        <v/>
      </c>
      <c r="F125" s="68"/>
      <c r="G125" s="68"/>
      <c r="H125" s="69" t="str">
        <f>IF(B125="","",IF(Informationen!D$13="","Keine Rolle angegeben",Informationen!D$13))</f>
        <v/>
      </c>
      <c r="I125" s="70" t="str">
        <f>IF(H125="","",Informationen!C$12)</f>
        <v/>
      </c>
      <c r="J125" s="17" t="str">
        <f>IF($H125="","",Informationen!B$16)</f>
        <v/>
      </c>
      <c r="K125" s="17" t="str">
        <f>IF($H125="","",Informationen!D$15)</f>
        <v/>
      </c>
      <c r="L125" s="17" t="str">
        <f>IF($H125="","",Informationen!B$15)</f>
        <v/>
      </c>
      <c r="M125" s="17" t="str">
        <f>IF($H125="","",Informationen!B$17)</f>
        <v/>
      </c>
      <c r="N125" s="17" t="str">
        <f>IF($H125="","",Informationen!D$17)</f>
        <v/>
      </c>
    </row>
    <row r="126" spans="1:14">
      <c r="A126" s="35">
        <v>122</v>
      </c>
      <c r="B126" s="36"/>
      <c r="C126" s="37" t="str">
        <f t="shared" si="1"/>
        <v>!</v>
      </c>
      <c r="D126" s="38"/>
      <c r="E126" s="67" t="str">
        <f>_xlfn.IFNA(VLOOKUP(B126,Werte!A:D,2,0),"")</f>
        <v/>
      </c>
      <c r="F126" s="68"/>
      <c r="G126" s="68"/>
      <c r="H126" s="69" t="str">
        <f>IF(B126="","",IF(Informationen!D$13="","Keine Rolle angegeben",Informationen!D$13))</f>
        <v/>
      </c>
      <c r="I126" s="70" t="str">
        <f>IF(H126="","",Informationen!C$12)</f>
        <v/>
      </c>
      <c r="J126" s="17" t="str">
        <f>IF($H126="","",Informationen!B$16)</f>
        <v/>
      </c>
      <c r="K126" s="17" t="str">
        <f>IF($H126="","",Informationen!D$15)</f>
        <v/>
      </c>
      <c r="L126" s="17" t="str">
        <f>IF($H126="","",Informationen!B$15)</f>
        <v/>
      </c>
      <c r="M126" s="17" t="str">
        <f>IF($H126="","",Informationen!B$17)</f>
        <v/>
      </c>
      <c r="N126" s="17" t="str">
        <f>IF($H126="","",Informationen!D$17)</f>
        <v/>
      </c>
    </row>
    <row r="127" spans="1:14">
      <c r="A127" s="35">
        <v>123</v>
      </c>
      <c r="B127" s="36"/>
      <c r="C127" s="37" t="str">
        <f t="shared" si="1"/>
        <v>!</v>
      </c>
      <c r="D127" s="38"/>
      <c r="E127" s="67" t="str">
        <f>_xlfn.IFNA(VLOOKUP(B127,Werte!A:D,2,0),"")</f>
        <v/>
      </c>
      <c r="F127" s="68"/>
      <c r="G127" s="68"/>
      <c r="H127" s="69" t="str">
        <f>IF(B127="","",IF(Informationen!D$13="","Keine Rolle angegeben",Informationen!D$13))</f>
        <v/>
      </c>
      <c r="I127" s="70" t="str">
        <f>IF(H127="","",Informationen!C$12)</f>
        <v/>
      </c>
      <c r="J127" s="17" t="str">
        <f>IF($H127="","",Informationen!B$16)</f>
        <v/>
      </c>
      <c r="K127" s="17" t="str">
        <f>IF($H127="","",Informationen!D$15)</f>
        <v/>
      </c>
      <c r="L127" s="17" t="str">
        <f>IF($H127="","",Informationen!B$15)</f>
        <v/>
      </c>
      <c r="M127" s="17" t="str">
        <f>IF($H127="","",Informationen!B$17)</f>
        <v/>
      </c>
      <c r="N127" s="17" t="str">
        <f>IF($H127="","",Informationen!D$17)</f>
        <v/>
      </c>
    </row>
    <row r="128" spans="1:14">
      <c r="A128" s="35">
        <v>124</v>
      </c>
      <c r="B128" s="36"/>
      <c r="C128" s="37" t="str">
        <f t="shared" si="1"/>
        <v>!</v>
      </c>
      <c r="D128" s="38"/>
      <c r="E128" s="67" t="str">
        <f>_xlfn.IFNA(VLOOKUP(B128,Werte!A:D,2,0),"")</f>
        <v/>
      </c>
      <c r="F128" s="68"/>
      <c r="G128" s="68"/>
      <c r="H128" s="69" t="str">
        <f>IF(B128="","",IF(Informationen!D$13="","Keine Rolle angegeben",Informationen!D$13))</f>
        <v/>
      </c>
      <c r="I128" s="70" t="str">
        <f>IF(H128="","",Informationen!C$12)</f>
        <v/>
      </c>
      <c r="J128" s="17" t="str">
        <f>IF($H128="","",Informationen!B$16)</f>
        <v/>
      </c>
      <c r="K128" s="17" t="str">
        <f>IF($H128="","",Informationen!D$15)</f>
        <v/>
      </c>
      <c r="L128" s="17" t="str">
        <f>IF($H128="","",Informationen!B$15)</f>
        <v/>
      </c>
      <c r="M128" s="17" t="str">
        <f>IF($H128="","",Informationen!B$17)</f>
        <v/>
      </c>
      <c r="N128" s="17" t="str">
        <f>IF($H128="","",Informationen!D$17)</f>
        <v/>
      </c>
    </row>
    <row r="129" spans="1:14">
      <c r="A129" s="35">
        <v>125</v>
      </c>
      <c r="B129" s="36"/>
      <c r="C129" s="37" t="str">
        <f t="shared" si="1"/>
        <v>!</v>
      </c>
      <c r="D129" s="38"/>
      <c r="E129" s="67" t="str">
        <f>_xlfn.IFNA(VLOOKUP(B129,Werte!A:D,2,0),"")</f>
        <v/>
      </c>
      <c r="F129" s="68"/>
      <c r="G129" s="68"/>
      <c r="H129" s="69" t="str">
        <f>IF(B129="","",IF(Informationen!D$13="","Keine Rolle angegeben",Informationen!D$13))</f>
        <v/>
      </c>
      <c r="I129" s="70" t="str">
        <f>IF(H129="","",Informationen!C$12)</f>
        <v/>
      </c>
      <c r="J129" s="17" t="str">
        <f>IF($H129="","",Informationen!B$16)</f>
        <v/>
      </c>
      <c r="K129" s="17" t="str">
        <f>IF($H129="","",Informationen!D$15)</f>
        <v/>
      </c>
      <c r="L129" s="17" t="str">
        <f>IF($H129="","",Informationen!B$15)</f>
        <v/>
      </c>
      <c r="M129" s="17" t="str">
        <f>IF($H129="","",Informationen!B$17)</f>
        <v/>
      </c>
      <c r="N129" s="17" t="str">
        <f>IF($H129="","",Informationen!D$17)</f>
        <v/>
      </c>
    </row>
    <row r="130" spans="1:14">
      <c r="A130" s="35">
        <v>126</v>
      </c>
      <c r="B130" s="36"/>
      <c r="C130" s="37" t="str">
        <f t="shared" si="1"/>
        <v>!</v>
      </c>
      <c r="D130" s="38"/>
      <c r="E130" s="67" t="str">
        <f>_xlfn.IFNA(VLOOKUP(B130,Werte!A:D,2,0),"")</f>
        <v/>
      </c>
      <c r="F130" s="68"/>
      <c r="G130" s="68"/>
      <c r="H130" s="69" t="str">
        <f>IF(B130="","",IF(Informationen!D$13="","Keine Rolle angegeben",Informationen!D$13))</f>
        <v/>
      </c>
      <c r="I130" s="70" t="str">
        <f>IF(H130="","",Informationen!C$12)</f>
        <v/>
      </c>
      <c r="J130" s="17" t="str">
        <f>IF($H130="","",Informationen!B$16)</f>
        <v/>
      </c>
      <c r="K130" s="17" t="str">
        <f>IF($H130="","",Informationen!D$15)</f>
        <v/>
      </c>
      <c r="L130" s="17" t="str">
        <f>IF($H130="","",Informationen!B$15)</f>
        <v/>
      </c>
      <c r="M130" s="17" t="str">
        <f>IF($H130="","",Informationen!B$17)</f>
        <v/>
      </c>
      <c r="N130" s="17" t="str">
        <f>IF($H130="","",Informationen!D$17)</f>
        <v/>
      </c>
    </row>
    <row r="131" spans="1:14">
      <c r="A131" s="35">
        <v>127</v>
      </c>
      <c r="B131" s="36"/>
      <c r="C131" s="37" t="str">
        <f t="shared" si="1"/>
        <v>!</v>
      </c>
      <c r="D131" s="38"/>
      <c r="E131" s="67" t="str">
        <f>_xlfn.IFNA(VLOOKUP(B131,Werte!A:D,2,0),"")</f>
        <v/>
      </c>
      <c r="F131" s="68"/>
      <c r="G131" s="68"/>
      <c r="H131" s="69" t="str">
        <f>IF(B131="","",IF(Informationen!D$13="","Keine Rolle angegeben",Informationen!D$13))</f>
        <v/>
      </c>
      <c r="I131" s="70" t="str">
        <f>IF(H131="","",Informationen!C$12)</f>
        <v/>
      </c>
      <c r="J131" s="17" t="str">
        <f>IF($H131="","",Informationen!B$16)</f>
        <v/>
      </c>
      <c r="K131" s="17" t="str">
        <f>IF($H131="","",Informationen!D$15)</f>
        <v/>
      </c>
      <c r="L131" s="17" t="str">
        <f>IF($H131="","",Informationen!B$15)</f>
        <v/>
      </c>
      <c r="M131" s="17" t="str">
        <f>IF($H131="","",Informationen!B$17)</f>
        <v/>
      </c>
      <c r="N131" s="17" t="str">
        <f>IF($H131="","",Informationen!D$17)</f>
        <v/>
      </c>
    </row>
    <row r="132" spans="1:14">
      <c r="A132" s="35">
        <v>128</v>
      </c>
      <c r="B132" s="36"/>
      <c r="C132" s="37" t="str">
        <f t="shared" si="1"/>
        <v>!</v>
      </c>
      <c r="D132" s="38"/>
      <c r="E132" s="67" t="str">
        <f>_xlfn.IFNA(VLOOKUP(B132,Werte!A:D,2,0),"")</f>
        <v/>
      </c>
      <c r="F132" s="68"/>
      <c r="G132" s="68"/>
      <c r="H132" s="69" t="str">
        <f>IF(B132="","",IF(Informationen!D$13="","Keine Rolle angegeben",Informationen!D$13))</f>
        <v/>
      </c>
      <c r="I132" s="70" t="str">
        <f>IF(H132="","",Informationen!C$12)</f>
        <v/>
      </c>
      <c r="J132" s="17" t="str">
        <f>IF($H132="","",Informationen!B$16)</f>
        <v/>
      </c>
      <c r="K132" s="17" t="str">
        <f>IF($H132="","",Informationen!D$15)</f>
        <v/>
      </c>
      <c r="L132" s="17" t="str">
        <f>IF($H132="","",Informationen!B$15)</f>
        <v/>
      </c>
      <c r="M132" s="17" t="str">
        <f>IF($H132="","",Informationen!B$17)</f>
        <v/>
      </c>
      <c r="N132" s="17" t="str">
        <f>IF($H132="","",Informationen!D$17)</f>
        <v/>
      </c>
    </row>
    <row r="133" spans="1:14">
      <c r="A133" s="35">
        <v>129</v>
      </c>
      <c r="B133" s="36"/>
      <c r="C133" s="37" t="str">
        <f t="shared" si="1"/>
        <v>!</v>
      </c>
      <c r="D133" s="38"/>
      <c r="E133" s="67" t="str">
        <f>_xlfn.IFNA(VLOOKUP(B133,Werte!A:D,2,0),"")</f>
        <v/>
      </c>
      <c r="F133" s="68"/>
      <c r="G133" s="68"/>
      <c r="H133" s="69" t="str">
        <f>IF(B133="","",IF(Informationen!D$13="","Keine Rolle angegeben",Informationen!D$13))</f>
        <v/>
      </c>
      <c r="I133" s="70" t="str">
        <f>IF(H133="","",Informationen!C$12)</f>
        <v/>
      </c>
      <c r="J133" s="17" t="str">
        <f>IF($H133="","",Informationen!B$16)</f>
        <v/>
      </c>
      <c r="K133" s="17" t="str">
        <f>IF($H133="","",Informationen!D$15)</f>
        <v/>
      </c>
      <c r="L133" s="17" t="str">
        <f>IF($H133="","",Informationen!B$15)</f>
        <v/>
      </c>
      <c r="M133" s="17" t="str">
        <f>IF($H133="","",Informationen!B$17)</f>
        <v/>
      </c>
      <c r="N133" s="17" t="str">
        <f>IF($H133="","",Informationen!D$17)</f>
        <v/>
      </c>
    </row>
    <row r="134" spans="1:14">
      <c r="A134" s="35">
        <v>130</v>
      </c>
      <c r="B134" s="36"/>
      <c r="C134" s="37" t="str">
        <f t="shared" ref="C134:C197" si="2">IF(AND(ISTEXT(B134),ISTEXT(I134)),"-","!")</f>
        <v>!</v>
      </c>
      <c r="D134" s="38"/>
      <c r="E134" s="67" t="str">
        <f>_xlfn.IFNA(VLOOKUP(B134,Werte!A:D,2,0),"")</f>
        <v/>
      </c>
      <c r="F134" s="68"/>
      <c r="G134" s="68"/>
      <c r="H134" s="69" t="str">
        <f>IF(B134="","",IF(Informationen!D$13="","Keine Rolle angegeben",Informationen!D$13))</f>
        <v/>
      </c>
      <c r="I134" s="70" t="str">
        <f>IF(H134="","",Informationen!C$12)</f>
        <v/>
      </c>
      <c r="J134" s="17" t="str">
        <f>IF($H134="","",Informationen!B$16)</f>
        <v/>
      </c>
      <c r="K134" s="17" t="str">
        <f>IF($H134="","",Informationen!D$15)</f>
        <v/>
      </c>
      <c r="L134" s="17" t="str">
        <f>IF($H134="","",Informationen!B$15)</f>
        <v/>
      </c>
      <c r="M134" s="17" t="str">
        <f>IF($H134="","",Informationen!B$17)</f>
        <v/>
      </c>
      <c r="N134" s="17" t="str">
        <f>IF($H134="","",Informationen!D$17)</f>
        <v/>
      </c>
    </row>
    <row r="135" spans="1:14">
      <c r="A135" s="35">
        <v>131</v>
      </c>
      <c r="B135" s="36"/>
      <c r="C135" s="37" t="str">
        <f t="shared" si="2"/>
        <v>!</v>
      </c>
      <c r="D135" s="38"/>
      <c r="E135" s="67" t="str">
        <f>_xlfn.IFNA(VLOOKUP(B135,Werte!A:D,2,0),"")</f>
        <v/>
      </c>
      <c r="F135" s="68"/>
      <c r="G135" s="68"/>
      <c r="H135" s="69" t="str">
        <f>IF(B135="","",IF(Informationen!D$13="","Keine Rolle angegeben",Informationen!D$13))</f>
        <v/>
      </c>
      <c r="I135" s="70" t="str">
        <f>IF(H135="","",Informationen!C$12)</f>
        <v/>
      </c>
      <c r="J135" s="17" t="str">
        <f>IF($H135="","",Informationen!B$16)</f>
        <v/>
      </c>
      <c r="K135" s="17" t="str">
        <f>IF($H135="","",Informationen!D$15)</f>
        <v/>
      </c>
      <c r="L135" s="17" t="str">
        <f>IF($H135="","",Informationen!B$15)</f>
        <v/>
      </c>
      <c r="M135" s="17" t="str">
        <f>IF($H135="","",Informationen!B$17)</f>
        <v/>
      </c>
      <c r="N135" s="17" t="str">
        <f>IF($H135="","",Informationen!D$17)</f>
        <v/>
      </c>
    </row>
    <row r="136" spans="1:14">
      <c r="A136" s="35">
        <v>132</v>
      </c>
      <c r="B136" s="36"/>
      <c r="C136" s="37" t="str">
        <f t="shared" si="2"/>
        <v>!</v>
      </c>
      <c r="D136" s="38"/>
      <c r="E136" s="67" t="str">
        <f>_xlfn.IFNA(VLOOKUP(B136,Werte!A:D,2,0),"")</f>
        <v/>
      </c>
      <c r="F136" s="68"/>
      <c r="G136" s="68"/>
      <c r="H136" s="69" t="str">
        <f>IF(B136="","",IF(Informationen!D$13="","Keine Rolle angegeben",Informationen!D$13))</f>
        <v/>
      </c>
      <c r="I136" s="70" t="str">
        <f>IF(H136="","",Informationen!C$12)</f>
        <v/>
      </c>
      <c r="J136" s="17" t="str">
        <f>IF($H136="","",Informationen!B$16)</f>
        <v/>
      </c>
      <c r="K136" s="17" t="str">
        <f>IF($H136="","",Informationen!D$15)</f>
        <v/>
      </c>
      <c r="L136" s="17" t="str">
        <f>IF($H136="","",Informationen!B$15)</f>
        <v/>
      </c>
      <c r="M136" s="17" t="str">
        <f>IF($H136="","",Informationen!B$17)</f>
        <v/>
      </c>
      <c r="N136" s="17" t="str">
        <f>IF($H136="","",Informationen!D$17)</f>
        <v/>
      </c>
    </row>
    <row r="137" spans="1:14">
      <c r="A137" s="35">
        <v>133</v>
      </c>
      <c r="B137" s="36"/>
      <c r="C137" s="37" t="str">
        <f t="shared" si="2"/>
        <v>!</v>
      </c>
      <c r="D137" s="38"/>
      <c r="E137" s="67" t="str">
        <f>_xlfn.IFNA(VLOOKUP(B137,Werte!A:D,2,0),"")</f>
        <v/>
      </c>
      <c r="F137" s="68"/>
      <c r="G137" s="68"/>
      <c r="H137" s="69" t="str">
        <f>IF(B137="","",IF(Informationen!D$13="","Keine Rolle angegeben",Informationen!D$13))</f>
        <v/>
      </c>
      <c r="I137" s="70" t="str">
        <f>IF(H137="","",Informationen!C$12)</f>
        <v/>
      </c>
      <c r="J137" s="17" t="str">
        <f>IF($H137="","",Informationen!B$16)</f>
        <v/>
      </c>
      <c r="K137" s="17" t="str">
        <f>IF($H137="","",Informationen!D$15)</f>
        <v/>
      </c>
      <c r="L137" s="17" t="str">
        <f>IF($H137="","",Informationen!B$15)</f>
        <v/>
      </c>
      <c r="M137" s="17" t="str">
        <f>IF($H137="","",Informationen!B$17)</f>
        <v/>
      </c>
      <c r="N137" s="17" t="str">
        <f>IF($H137="","",Informationen!D$17)</f>
        <v/>
      </c>
    </row>
    <row r="138" spans="1:14">
      <c r="A138" s="35">
        <v>134</v>
      </c>
      <c r="B138" s="36"/>
      <c r="C138" s="37" t="str">
        <f t="shared" si="2"/>
        <v>!</v>
      </c>
      <c r="D138" s="38"/>
      <c r="E138" s="67" t="str">
        <f>_xlfn.IFNA(VLOOKUP(B138,Werte!A:D,2,0),"")</f>
        <v/>
      </c>
      <c r="F138" s="68"/>
      <c r="G138" s="68"/>
      <c r="H138" s="69" t="str">
        <f>IF(B138="","",IF(Informationen!D$13="","Keine Rolle angegeben",Informationen!D$13))</f>
        <v/>
      </c>
      <c r="I138" s="70" t="str">
        <f>IF(H138="","",Informationen!C$12)</f>
        <v/>
      </c>
      <c r="J138" s="17" t="str">
        <f>IF($H138="","",Informationen!B$16)</f>
        <v/>
      </c>
      <c r="K138" s="17" t="str">
        <f>IF($H138="","",Informationen!D$15)</f>
        <v/>
      </c>
      <c r="L138" s="17" t="str">
        <f>IF($H138="","",Informationen!B$15)</f>
        <v/>
      </c>
      <c r="M138" s="17" t="str">
        <f>IF($H138="","",Informationen!B$17)</f>
        <v/>
      </c>
      <c r="N138" s="17" t="str">
        <f>IF($H138="","",Informationen!D$17)</f>
        <v/>
      </c>
    </row>
    <row r="139" spans="1:14">
      <c r="A139" s="35">
        <v>135</v>
      </c>
      <c r="B139" s="36"/>
      <c r="C139" s="37" t="str">
        <f t="shared" si="2"/>
        <v>!</v>
      </c>
      <c r="D139" s="38"/>
      <c r="E139" s="67" t="str">
        <f>_xlfn.IFNA(VLOOKUP(B139,Werte!A:D,2,0),"")</f>
        <v/>
      </c>
      <c r="F139" s="68"/>
      <c r="G139" s="68"/>
      <c r="H139" s="69" t="str">
        <f>IF(B139="","",IF(Informationen!D$13="","Keine Rolle angegeben",Informationen!D$13))</f>
        <v/>
      </c>
      <c r="I139" s="70" t="str">
        <f>IF(H139="","",Informationen!C$12)</f>
        <v/>
      </c>
      <c r="J139" s="17" t="str">
        <f>IF($H139="","",Informationen!B$16)</f>
        <v/>
      </c>
      <c r="K139" s="17" t="str">
        <f>IF($H139="","",Informationen!D$15)</f>
        <v/>
      </c>
      <c r="L139" s="17" t="str">
        <f>IF($H139="","",Informationen!B$15)</f>
        <v/>
      </c>
      <c r="M139" s="17" t="str">
        <f>IF($H139="","",Informationen!B$17)</f>
        <v/>
      </c>
      <c r="N139" s="17" t="str">
        <f>IF($H139="","",Informationen!D$17)</f>
        <v/>
      </c>
    </row>
    <row r="140" spans="1:14">
      <c r="A140" s="35">
        <v>136</v>
      </c>
      <c r="B140" s="36"/>
      <c r="C140" s="37" t="str">
        <f t="shared" si="2"/>
        <v>!</v>
      </c>
      <c r="D140" s="38"/>
      <c r="E140" s="67" t="str">
        <f>_xlfn.IFNA(VLOOKUP(B140,Werte!A:D,2,0),"")</f>
        <v/>
      </c>
      <c r="F140" s="68"/>
      <c r="G140" s="68"/>
      <c r="H140" s="69" t="str">
        <f>IF(B140="","",IF(Informationen!D$13="","Keine Rolle angegeben",Informationen!D$13))</f>
        <v/>
      </c>
      <c r="I140" s="70" t="str">
        <f>IF(H140="","",Informationen!C$12)</f>
        <v/>
      </c>
      <c r="J140" s="17" t="str">
        <f>IF($H140="","",Informationen!B$16)</f>
        <v/>
      </c>
      <c r="K140" s="17" t="str">
        <f>IF($H140="","",Informationen!D$15)</f>
        <v/>
      </c>
      <c r="L140" s="17" t="str">
        <f>IF($H140="","",Informationen!B$15)</f>
        <v/>
      </c>
      <c r="M140" s="17" t="str">
        <f>IF($H140="","",Informationen!B$17)</f>
        <v/>
      </c>
      <c r="N140" s="17" t="str">
        <f>IF($H140="","",Informationen!D$17)</f>
        <v/>
      </c>
    </row>
    <row r="141" spans="1:14">
      <c r="A141" s="35">
        <v>137</v>
      </c>
      <c r="B141" s="36"/>
      <c r="C141" s="37" t="str">
        <f t="shared" si="2"/>
        <v>!</v>
      </c>
      <c r="D141" s="38"/>
      <c r="E141" s="67" t="str">
        <f>_xlfn.IFNA(VLOOKUP(B141,Werte!A:D,2,0),"")</f>
        <v/>
      </c>
      <c r="F141" s="68"/>
      <c r="G141" s="68"/>
      <c r="H141" s="69" t="str">
        <f>IF(B141="","",IF(Informationen!D$13="","Keine Rolle angegeben",Informationen!D$13))</f>
        <v/>
      </c>
      <c r="I141" s="70" t="str">
        <f>IF(H141="","",Informationen!C$12)</f>
        <v/>
      </c>
      <c r="J141" s="17" t="str">
        <f>IF($H141="","",Informationen!B$16)</f>
        <v/>
      </c>
      <c r="K141" s="17" t="str">
        <f>IF($H141="","",Informationen!D$15)</f>
        <v/>
      </c>
      <c r="L141" s="17" t="str">
        <f>IF($H141="","",Informationen!B$15)</f>
        <v/>
      </c>
      <c r="M141" s="17" t="str">
        <f>IF($H141="","",Informationen!B$17)</f>
        <v/>
      </c>
      <c r="N141" s="17" t="str">
        <f>IF($H141="","",Informationen!D$17)</f>
        <v/>
      </c>
    </row>
    <row r="142" spans="1:14">
      <c r="A142" s="35">
        <v>138</v>
      </c>
      <c r="B142" s="36"/>
      <c r="C142" s="37" t="str">
        <f t="shared" si="2"/>
        <v>!</v>
      </c>
      <c r="D142" s="38"/>
      <c r="E142" s="67" t="str">
        <f>_xlfn.IFNA(VLOOKUP(B142,Werte!A:D,2,0),"")</f>
        <v/>
      </c>
      <c r="F142" s="68"/>
      <c r="G142" s="68"/>
      <c r="H142" s="69" t="str">
        <f>IF(B142="","",IF(Informationen!D$13="","Keine Rolle angegeben",Informationen!D$13))</f>
        <v/>
      </c>
      <c r="I142" s="70" t="str">
        <f>IF(H142="","",Informationen!C$12)</f>
        <v/>
      </c>
      <c r="J142" s="17" t="str">
        <f>IF($H142="","",Informationen!B$16)</f>
        <v/>
      </c>
      <c r="K142" s="17" t="str">
        <f>IF($H142="","",Informationen!D$15)</f>
        <v/>
      </c>
      <c r="L142" s="17" t="str">
        <f>IF($H142="","",Informationen!B$15)</f>
        <v/>
      </c>
      <c r="M142" s="17" t="str">
        <f>IF($H142="","",Informationen!B$17)</f>
        <v/>
      </c>
      <c r="N142" s="17" t="str">
        <f>IF($H142="","",Informationen!D$17)</f>
        <v/>
      </c>
    </row>
    <row r="143" spans="1:14">
      <c r="A143" s="35">
        <v>139</v>
      </c>
      <c r="B143" s="36"/>
      <c r="C143" s="37" t="str">
        <f t="shared" si="2"/>
        <v>!</v>
      </c>
      <c r="D143" s="38"/>
      <c r="E143" s="67" t="str">
        <f>_xlfn.IFNA(VLOOKUP(B143,Werte!A:D,2,0),"")</f>
        <v/>
      </c>
      <c r="F143" s="68"/>
      <c r="G143" s="68"/>
      <c r="H143" s="69" t="str">
        <f>IF(B143="","",IF(Informationen!D$13="","Keine Rolle angegeben",Informationen!D$13))</f>
        <v/>
      </c>
      <c r="I143" s="70" t="str">
        <f>IF(H143="","",Informationen!C$12)</f>
        <v/>
      </c>
      <c r="J143" s="17" t="str">
        <f>IF($H143="","",Informationen!B$16)</f>
        <v/>
      </c>
      <c r="K143" s="17" t="str">
        <f>IF($H143="","",Informationen!D$15)</f>
        <v/>
      </c>
      <c r="L143" s="17" t="str">
        <f>IF($H143="","",Informationen!B$15)</f>
        <v/>
      </c>
      <c r="M143" s="17" t="str">
        <f>IF($H143="","",Informationen!B$17)</f>
        <v/>
      </c>
      <c r="N143" s="17" t="str">
        <f>IF($H143="","",Informationen!D$17)</f>
        <v/>
      </c>
    </row>
    <row r="144" spans="1:14">
      <c r="A144" s="35">
        <v>140</v>
      </c>
      <c r="B144" s="36"/>
      <c r="C144" s="37" t="str">
        <f t="shared" si="2"/>
        <v>!</v>
      </c>
      <c r="D144" s="38"/>
      <c r="E144" s="67" t="str">
        <f>_xlfn.IFNA(VLOOKUP(B144,Werte!A:D,2,0),"")</f>
        <v/>
      </c>
      <c r="F144" s="68"/>
      <c r="G144" s="68"/>
      <c r="H144" s="69" t="str">
        <f>IF(B144="","",IF(Informationen!D$13="","Keine Rolle angegeben",Informationen!D$13))</f>
        <v/>
      </c>
      <c r="I144" s="70" t="str">
        <f>IF(H144="","",Informationen!C$12)</f>
        <v/>
      </c>
      <c r="J144" s="17" t="str">
        <f>IF($H144="","",Informationen!B$16)</f>
        <v/>
      </c>
      <c r="K144" s="17" t="str">
        <f>IF($H144="","",Informationen!D$15)</f>
        <v/>
      </c>
      <c r="L144" s="17" t="str">
        <f>IF($H144="","",Informationen!B$15)</f>
        <v/>
      </c>
      <c r="M144" s="17" t="str">
        <f>IF($H144="","",Informationen!B$17)</f>
        <v/>
      </c>
      <c r="N144" s="17" t="str">
        <f>IF($H144="","",Informationen!D$17)</f>
        <v/>
      </c>
    </row>
    <row r="145" spans="1:14">
      <c r="A145" s="35">
        <v>141</v>
      </c>
      <c r="B145" s="36"/>
      <c r="C145" s="37" t="str">
        <f t="shared" si="2"/>
        <v>!</v>
      </c>
      <c r="D145" s="38"/>
      <c r="E145" s="67" t="str">
        <f>_xlfn.IFNA(VLOOKUP(B145,Werte!A:D,2,0),"")</f>
        <v/>
      </c>
      <c r="F145" s="68"/>
      <c r="G145" s="68"/>
      <c r="H145" s="69" t="str">
        <f>IF(B145="","",IF(Informationen!D$13="","Keine Rolle angegeben",Informationen!D$13))</f>
        <v/>
      </c>
      <c r="I145" s="70" t="str">
        <f>IF(H145="","",Informationen!C$12)</f>
        <v/>
      </c>
      <c r="J145" s="17" t="str">
        <f>IF($H145="","",Informationen!B$16)</f>
        <v/>
      </c>
      <c r="K145" s="17" t="str">
        <f>IF($H145="","",Informationen!D$15)</f>
        <v/>
      </c>
      <c r="L145" s="17" t="str">
        <f>IF($H145="","",Informationen!B$15)</f>
        <v/>
      </c>
      <c r="M145" s="17" t="str">
        <f>IF($H145="","",Informationen!B$17)</f>
        <v/>
      </c>
      <c r="N145" s="17" t="str">
        <f>IF($H145="","",Informationen!D$17)</f>
        <v/>
      </c>
    </row>
    <row r="146" spans="1:14">
      <c r="A146" s="35">
        <v>142</v>
      </c>
      <c r="B146" s="36"/>
      <c r="C146" s="37" t="str">
        <f t="shared" si="2"/>
        <v>!</v>
      </c>
      <c r="D146" s="38"/>
      <c r="E146" s="67" t="str">
        <f>_xlfn.IFNA(VLOOKUP(B146,Werte!A:D,2,0),"")</f>
        <v/>
      </c>
      <c r="F146" s="68"/>
      <c r="G146" s="68"/>
      <c r="H146" s="69" t="str">
        <f>IF(B146="","",IF(Informationen!D$13="","Keine Rolle angegeben",Informationen!D$13))</f>
        <v/>
      </c>
      <c r="I146" s="70" t="str">
        <f>IF(H146="","",Informationen!C$12)</f>
        <v/>
      </c>
      <c r="J146" s="17" t="str">
        <f>IF($H146="","",Informationen!B$16)</f>
        <v/>
      </c>
      <c r="K146" s="17" t="str">
        <f>IF($H146="","",Informationen!D$15)</f>
        <v/>
      </c>
      <c r="L146" s="17" t="str">
        <f>IF($H146="","",Informationen!B$15)</f>
        <v/>
      </c>
      <c r="M146" s="17" t="str">
        <f>IF($H146="","",Informationen!B$17)</f>
        <v/>
      </c>
      <c r="N146" s="17" t="str">
        <f>IF($H146="","",Informationen!D$17)</f>
        <v/>
      </c>
    </row>
    <row r="147" spans="1:14">
      <c r="A147" s="35">
        <v>143</v>
      </c>
      <c r="B147" s="36"/>
      <c r="C147" s="37" t="str">
        <f t="shared" si="2"/>
        <v>!</v>
      </c>
      <c r="D147" s="38"/>
      <c r="E147" s="67" t="str">
        <f>_xlfn.IFNA(VLOOKUP(B147,Werte!A:D,2,0),"")</f>
        <v/>
      </c>
      <c r="F147" s="68"/>
      <c r="G147" s="68"/>
      <c r="H147" s="69" t="str">
        <f>IF(B147="","",IF(Informationen!D$13="","Keine Rolle angegeben",Informationen!D$13))</f>
        <v/>
      </c>
      <c r="I147" s="70" t="str">
        <f>IF(H147="","",Informationen!C$12)</f>
        <v/>
      </c>
      <c r="J147" s="17" t="str">
        <f>IF($H147="","",Informationen!B$16)</f>
        <v/>
      </c>
      <c r="K147" s="17" t="str">
        <f>IF($H147="","",Informationen!D$15)</f>
        <v/>
      </c>
      <c r="L147" s="17" t="str">
        <f>IF($H147="","",Informationen!B$15)</f>
        <v/>
      </c>
      <c r="M147" s="17" t="str">
        <f>IF($H147="","",Informationen!B$17)</f>
        <v/>
      </c>
      <c r="N147" s="17" t="str">
        <f>IF($H147="","",Informationen!D$17)</f>
        <v/>
      </c>
    </row>
    <row r="148" spans="1:14">
      <c r="A148" s="35">
        <v>144</v>
      </c>
      <c r="B148" s="36"/>
      <c r="C148" s="37" t="str">
        <f t="shared" si="2"/>
        <v>!</v>
      </c>
      <c r="D148" s="38"/>
      <c r="E148" s="67" t="str">
        <f>_xlfn.IFNA(VLOOKUP(B148,Werte!A:D,2,0),"")</f>
        <v/>
      </c>
      <c r="F148" s="68"/>
      <c r="G148" s="68"/>
      <c r="H148" s="69" t="str">
        <f>IF(B148="","",IF(Informationen!D$13="","Keine Rolle angegeben",Informationen!D$13))</f>
        <v/>
      </c>
      <c r="I148" s="70" t="str">
        <f>IF(H148="","",Informationen!C$12)</f>
        <v/>
      </c>
      <c r="J148" s="17" t="str">
        <f>IF($H148="","",Informationen!B$16)</f>
        <v/>
      </c>
      <c r="K148" s="17" t="str">
        <f>IF($H148="","",Informationen!D$15)</f>
        <v/>
      </c>
      <c r="L148" s="17" t="str">
        <f>IF($H148="","",Informationen!B$15)</f>
        <v/>
      </c>
      <c r="M148" s="17" t="str">
        <f>IF($H148="","",Informationen!B$17)</f>
        <v/>
      </c>
      <c r="N148" s="17" t="str">
        <f>IF($H148="","",Informationen!D$17)</f>
        <v/>
      </c>
    </row>
    <row r="149" spans="1:14">
      <c r="A149" s="35">
        <v>145</v>
      </c>
      <c r="B149" s="36"/>
      <c r="C149" s="37" t="str">
        <f t="shared" si="2"/>
        <v>!</v>
      </c>
      <c r="D149" s="38"/>
      <c r="E149" s="67" t="str">
        <f>_xlfn.IFNA(VLOOKUP(B149,Werte!A:D,2,0),"")</f>
        <v/>
      </c>
      <c r="F149" s="68"/>
      <c r="G149" s="68"/>
      <c r="H149" s="69" t="str">
        <f>IF(B149="","",IF(Informationen!D$13="","Keine Rolle angegeben",Informationen!D$13))</f>
        <v/>
      </c>
      <c r="I149" s="70" t="str">
        <f>IF(H149="","",Informationen!C$12)</f>
        <v/>
      </c>
      <c r="J149" s="17" t="str">
        <f>IF($H149="","",Informationen!B$16)</f>
        <v/>
      </c>
      <c r="K149" s="17" t="str">
        <f>IF($H149="","",Informationen!D$15)</f>
        <v/>
      </c>
      <c r="L149" s="17" t="str">
        <f>IF($H149="","",Informationen!B$15)</f>
        <v/>
      </c>
      <c r="M149" s="17" t="str">
        <f>IF($H149="","",Informationen!B$17)</f>
        <v/>
      </c>
      <c r="N149" s="17" t="str">
        <f>IF($H149="","",Informationen!D$17)</f>
        <v/>
      </c>
    </row>
    <row r="150" spans="1:14">
      <c r="A150" s="35">
        <v>146</v>
      </c>
      <c r="B150" s="36"/>
      <c r="C150" s="37" t="str">
        <f t="shared" si="2"/>
        <v>!</v>
      </c>
      <c r="D150" s="38"/>
      <c r="E150" s="67" t="str">
        <f>_xlfn.IFNA(VLOOKUP(B150,Werte!A:D,2,0),"")</f>
        <v/>
      </c>
      <c r="F150" s="68"/>
      <c r="G150" s="68"/>
      <c r="H150" s="69" t="str">
        <f>IF(B150="","",IF(Informationen!D$13="","Keine Rolle angegeben",Informationen!D$13))</f>
        <v/>
      </c>
      <c r="I150" s="70" t="str">
        <f>IF(H150="","",Informationen!C$12)</f>
        <v/>
      </c>
      <c r="J150" s="17" t="str">
        <f>IF($H150="","",Informationen!B$16)</f>
        <v/>
      </c>
      <c r="K150" s="17" t="str">
        <f>IF($H150="","",Informationen!D$15)</f>
        <v/>
      </c>
      <c r="L150" s="17" t="str">
        <f>IF($H150="","",Informationen!B$15)</f>
        <v/>
      </c>
      <c r="M150" s="17" t="str">
        <f>IF($H150="","",Informationen!B$17)</f>
        <v/>
      </c>
      <c r="N150" s="17" t="str">
        <f>IF($H150="","",Informationen!D$17)</f>
        <v/>
      </c>
    </row>
    <row r="151" spans="1:14">
      <c r="A151" s="35">
        <v>147</v>
      </c>
      <c r="B151" s="36"/>
      <c r="C151" s="37" t="str">
        <f t="shared" si="2"/>
        <v>!</v>
      </c>
      <c r="D151" s="38"/>
      <c r="E151" s="67" t="str">
        <f>_xlfn.IFNA(VLOOKUP(B151,Werte!A:D,2,0),"")</f>
        <v/>
      </c>
      <c r="F151" s="68"/>
      <c r="G151" s="68"/>
      <c r="H151" s="69" t="str">
        <f>IF(B151="","",IF(Informationen!D$13="","Keine Rolle angegeben",Informationen!D$13))</f>
        <v/>
      </c>
      <c r="I151" s="70" t="str">
        <f>IF(H151="","",Informationen!C$12)</f>
        <v/>
      </c>
      <c r="J151" s="17" t="str">
        <f>IF($H151="","",Informationen!B$16)</f>
        <v/>
      </c>
      <c r="K151" s="17" t="str">
        <f>IF($H151="","",Informationen!D$15)</f>
        <v/>
      </c>
      <c r="L151" s="17" t="str">
        <f>IF($H151="","",Informationen!B$15)</f>
        <v/>
      </c>
      <c r="M151" s="17" t="str">
        <f>IF($H151="","",Informationen!B$17)</f>
        <v/>
      </c>
      <c r="N151" s="17" t="str">
        <f>IF($H151="","",Informationen!D$17)</f>
        <v/>
      </c>
    </row>
    <row r="152" spans="1:14">
      <c r="A152" s="35">
        <v>148</v>
      </c>
      <c r="B152" s="36"/>
      <c r="C152" s="37" t="str">
        <f t="shared" si="2"/>
        <v>!</v>
      </c>
      <c r="D152" s="38"/>
      <c r="E152" s="67" t="str">
        <f>_xlfn.IFNA(VLOOKUP(B152,Werte!A:D,2,0),"")</f>
        <v/>
      </c>
      <c r="F152" s="68"/>
      <c r="G152" s="68"/>
      <c r="H152" s="69" t="str">
        <f>IF(B152="","",IF(Informationen!D$13="","Keine Rolle angegeben",Informationen!D$13))</f>
        <v/>
      </c>
      <c r="I152" s="70" t="str">
        <f>IF(H152="","",Informationen!C$12)</f>
        <v/>
      </c>
      <c r="J152" s="17" t="str">
        <f>IF($H152="","",Informationen!B$16)</f>
        <v/>
      </c>
      <c r="K152" s="17" t="str">
        <f>IF($H152="","",Informationen!D$15)</f>
        <v/>
      </c>
      <c r="L152" s="17" t="str">
        <f>IF($H152="","",Informationen!B$15)</f>
        <v/>
      </c>
      <c r="M152" s="17" t="str">
        <f>IF($H152="","",Informationen!B$17)</f>
        <v/>
      </c>
      <c r="N152" s="17" t="str">
        <f>IF($H152="","",Informationen!D$17)</f>
        <v/>
      </c>
    </row>
    <row r="153" spans="1:14">
      <c r="A153" s="35">
        <v>149</v>
      </c>
      <c r="B153" s="36"/>
      <c r="C153" s="37" t="str">
        <f t="shared" si="2"/>
        <v>!</v>
      </c>
      <c r="D153" s="38"/>
      <c r="E153" s="67" t="str">
        <f>_xlfn.IFNA(VLOOKUP(B153,Werte!A:D,2,0),"")</f>
        <v/>
      </c>
      <c r="F153" s="68"/>
      <c r="G153" s="68"/>
      <c r="H153" s="69" t="str">
        <f>IF(B153="","",IF(Informationen!D$13="","Keine Rolle angegeben",Informationen!D$13))</f>
        <v/>
      </c>
      <c r="I153" s="70" t="str">
        <f>IF(H153="","",Informationen!C$12)</f>
        <v/>
      </c>
      <c r="J153" s="17" t="str">
        <f>IF($H153="","",Informationen!B$16)</f>
        <v/>
      </c>
      <c r="K153" s="17" t="str">
        <f>IF($H153="","",Informationen!D$15)</f>
        <v/>
      </c>
      <c r="L153" s="17" t="str">
        <f>IF($H153="","",Informationen!B$15)</f>
        <v/>
      </c>
      <c r="M153" s="17" t="str">
        <f>IF($H153="","",Informationen!B$17)</f>
        <v/>
      </c>
      <c r="N153" s="17" t="str">
        <f>IF($H153="","",Informationen!D$17)</f>
        <v/>
      </c>
    </row>
    <row r="154" spans="1:14">
      <c r="A154" s="35">
        <v>150</v>
      </c>
      <c r="B154" s="36"/>
      <c r="C154" s="37" t="str">
        <f t="shared" si="2"/>
        <v>!</v>
      </c>
      <c r="D154" s="38"/>
      <c r="E154" s="67" t="str">
        <f>_xlfn.IFNA(VLOOKUP(B154,Werte!A:D,2,0),"")</f>
        <v/>
      </c>
      <c r="F154" s="68"/>
      <c r="G154" s="68"/>
      <c r="H154" s="69" t="str">
        <f>IF(B154="","",IF(Informationen!D$13="","Keine Rolle angegeben",Informationen!D$13))</f>
        <v/>
      </c>
      <c r="I154" s="70" t="str">
        <f>IF(H154="","",Informationen!C$12)</f>
        <v/>
      </c>
      <c r="J154" s="17" t="str">
        <f>IF($H154="","",Informationen!B$16)</f>
        <v/>
      </c>
      <c r="K154" s="17" t="str">
        <f>IF($H154="","",Informationen!D$15)</f>
        <v/>
      </c>
      <c r="L154" s="17" t="str">
        <f>IF($H154="","",Informationen!B$15)</f>
        <v/>
      </c>
      <c r="M154" s="17" t="str">
        <f>IF($H154="","",Informationen!B$17)</f>
        <v/>
      </c>
      <c r="N154" s="17" t="str">
        <f>IF($H154="","",Informationen!D$17)</f>
        <v/>
      </c>
    </row>
    <row r="155" spans="1:14">
      <c r="A155" s="35">
        <v>151</v>
      </c>
      <c r="B155" s="36"/>
      <c r="C155" s="37" t="str">
        <f t="shared" si="2"/>
        <v>!</v>
      </c>
      <c r="D155" s="38"/>
      <c r="E155" s="67" t="str">
        <f>_xlfn.IFNA(VLOOKUP(B155,Werte!A:D,2,0),"")</f>
        <v/>
      </c>
      <c r="F155" s="68"/>
      <c r="G155" s="68"/>
      <c r="H155" s="69" t="str">
        <f>IF(B155="","",IF(Informationen!D$13="","Keine Rolle angegeben",Informationen!D$13))</f>
        <v/>
      </c>
      <c r="I155" s="70" t="str">
        <f>IF(H155="","",Informationen!C$12)</f>
        <v/>
      </c>
      <c r="J155" s="17" t="str">
        <f>IF($H155="","",Informationen!B$16)</f>
        <v/>
      </c>
      <c r="K155" s="17" t="str">
        <f>IF($H155="","",Informationen!D$15)</f>
        <v/>
      </c>
      <c r="L155" s="17" t="str">
        <f>IF($H155="","",Informationen!B$15)</f>
        <v/>
      </c>
      <c r="M155" s="17" t="str">
        <f>IF($H155="","",Informationen!B$17)</f>
        <v/>
      </c>
      <c r="N155" s="17" t="str">
        <f>IF($H155="","",Informationen!D$17)</f>
        <v/>
      </c>
    </row>
    <row r="156" spans="1:14">
      <c r="A156" s="35">
        <v>152</v>
      </c>
      <c r="B156" s="36"/>
      <c r="C156" s="37" t="str">
        <f t="shared" si="2"/>
        <v>!</v>
      </c>
      <c r="D156" s="38"/>
      <c r="E156" s="67" t="str">
        <f>_xlfn.IFNA(VLOOKUP(B156,Werte!A:D,2,0),"")</f>
        <v/>
      </c>
      <c r="F156" s="68"/>
      <c r="G156" s="68"/>
      <c r="H156" s="69" t="str">
        <f>IF(B156="","",IF(Informationen!D$13="","Keine Rolle angegeben",Informationen!D$13))</f>
        <v/>
      </c>
      <c r="I156" s="70" t="str">
        <f>IF(H156="","",Informationen!C$12)</f>
        <v/>
      </c>
      <c r="J156" s="17" t="str">
        <f>IF($H156="","",Informationen!B$16)</f>
        <v/>
      </c>
      <c r="K156" s="17" t="str">
        <f>IF($H156="","",Informationen!D$15)</f>
        <v/>
      </c>
      <c r="L156" s="17" t="str">
        <f>IF($H156="","",Informationen!B$15)</f>
        <v/>
      </c>
      <c r="M156" s="17" t="str">
        <f>IF($H156="","",Informationen!B$17)</f>
        <v/>
      </c>
      <c r="N156" s="17" t="str">
        <f>IF($H156="","",Informationen!D$17)</f>
        <v/>
      </c>
    </row>
    <row r="157" spans="1:14">
      <c r="A157" s="35">
        <v>153</v>
      </c>
      <c r="B157" s="36"/>
      <c r="C157" s="37" t="str">
        <f t="shared" si="2"/>
        <v>!</v>
      </c>
      <c r="D157" s="38"/>
      <c r="E157" s="67" t="str">
        <f>_xlfn.IFNA(VLOOKUP(B157,Werte!A:D,2,0),"")</f>
        <v/>
      </c>
      <c r="F157" s="68"/>
      <c r="G157" s="68"/>
      <c r="H157" s="69" t="str">
        <f>IF(B157="","",IF(Informationen!D$13="","Keine Rolle angegeben",Informationen!D$13))</f>
        <v/>
      </c>
      <c r="I157" s="70" t="str">
        <f>IF(H157="","",Informationen!C$12)</f>
        <v/>
      </c>
      <c r="J157" s="17" t="str">
        <f>IF($H157="","",Informationen!B$16)</f>
        <v/>
      </c>
      <c r="K157" s="17" t="str">
        <f>IF($H157="","",Informationen!D$15)</f>
        <v/>
      </c>
      <c r="L157" s="17" t="str">
        <f>IF($H157="","",Informationen!B$15)</f>
        <v/>
      </c>
      <c r="M157" s="17" t="str">
        <f>IF($H157="","",Informationen!B$17)</f>
        <v/>
      </c>
      <c r="N157" s="17" t="str">
        <f>IF($H157="","",Informationen!D$17)</f>
        <v/>
      </c>
    </row>
    <row r="158" spans="1:14">
      <c r="A158" s="35">
        <v>154</v>
      </c>
      <c r="B158" s="36"/>
      <c r="C158" s="37" t="str">
        <f t="shared" si="2"/>
        <v>!</v>
      </c>
      <c r="D158" s="38"/>
      <c r="E158" s="67" t="str">
        <f>_xlfn.IFNA(VLOOKUP(B158,Werte!A:D,2,0),"")</f>
        <v/>
      </c>
      <c r="F158" s="68"/>
      <c r="G158" s="68"/>
      <c r="H158" s="69" t="str">
        <f>IF(B158="","",IF(Informationen!D$13="","Keine Rolle angegeben",Informationen!D$13))</f>
        <v/>
      </c>
      <c r="I158" s="70" t="str">
        <f>IF(H158="","",Informationen!C$12)</f>
        <v/>
      </c>
      <c r="J158" s="17" t="str">
        <f>IF($H158="","",Informationen!B$16)</f>
        <v/>
      </c>
      <c r="K158" s="17" t="str">
        <f>IF($H158="","",Informationen!D$15)</f>
        <v/>
      </c>
      <c r="L158" s="17" t="str">
        <f>IF($H158="","",Informationen!B$15)</f>
        <v/>
      </c>
      <c r="M158" s="17" t="str">
        <f>IF($H158="","",Informationen!B$17)</f>
        <v/>
      </c>
      <c r="N158" s="17" t="str">
        <f>IF($H158="","",Informationen!D$17)</f>
        <v/>
      </c>
    </row>
    <row r="159" spans="1:14">
      <c r="A159" s="35">
        <v>155</v>
      </c>
      <c r="B159" s="36"/>
      <c r="C159" s="37" t="str">
        <f t="shared" si="2"/>
        <v>!</v>
      </c>
      <c r="D159" s="38"/>
      <c r="E159" s="67" t="str">
        <f>_xlfn.IFNA(VLOOKUP(B159,Werte!A:D,2,0),"")</f>
        <v/>
      </c>
      <c r="F159" s="68"/>
      <c r="G159" s="68"/>
      <c r="H159" s="69" t="str">
        <f>IF(B159="","",IF(Informationen!D$13="","Keine Rolle angegeben",Informationen!D$13))</f>
        <v/>
      </c>
      <c r="I159" s="70" t="str">
        <f>IF(H159="","",Informationen!C$12)</f>
        <v/>
      </c>
      <c r="J159" s="17" t="str">
        <f>IF($H159="","",Informationen!B$16)</f>
        <v/>
      </c>
      <c r="K159" s="17" t="str">
        <f>IF($H159="","",Informationen!D$15)</f>
        <v/>
      </c>
      <c r="L159" s="17" t="str">
        <f>IF($H159="","",Informationen!B$15)</f>
        <v/>
      </c>
      <c r="M159" s="17" t="str">
        <f>IF($H159="","",Informationen!B$17)</f>
        <v/>
      </c>
      <c r="N159" s="17" t="str">
        <f>IF($H159="","",Informationen!D$17)</f>
        <v/>
      </c>
    </row>
    <row r="160" spans="1:14">
      <c r="A160" s="35">
        <v>156</v>
      </c>
      <c r="B160" s="36"/>
      <c r="C160" s="37" t="str">
        <f t="shared" si="2"/>
        <v>!</v>
      </c>
      <c r="D160" s="38"/>
      <c r="E160" s="67" t="str">
        <f>_xlfn.IFNA(VLOOKUP(B160,Werte!A:D,2,0),"")</f>
        <v/>
      </c>
      <c r="F160" s="68"/>
      <c r="G160" s="68"/>
      <c r="H160" s="69" t="str">
        <f>IF(B160="","",IF(Informationen!D$13="","Keine Rolle angegeben",Informationen!D$13))</f>
        <v/>
      </c>
      <c r="I160" s="70" t="str">
        <f>IF(H160="","",Informationen!C$12)</f>
        <v/>
      </c>
      <c r="J160" s="17" t="str">
        <f>IF($H160="","",Informationen!B$16)</f>
        <v/>
      </c>
      <c r="K160" s="17" t="str">
        <f>IF($H160="","",Informationen!D$15)</f>
        <v/>
      </c>
      <c r="L160" s="17" t="str">
        <f>IF($H160="","",Informationen!B$15)</f>
        <v/>
      </c>
      <c r="M160" s="17" t="str">
        <f>IF($H160="","",Informationen!B$17)</f>
        <v/>
      </c>
      <c r="N160" s="17" t="str">
        <f>IF($H160="","",Informationen!D$17)</f>
        <v/>
      </c>
    </row>
    <row r="161" spans="1:14">
      <c r="A161" s="35">
        <v>157</v>
      </c>
      <c r="B161" s="36"/>
      <c r="C161" s="37" t="str">
        <f t="shared" si="2"/>
        <v>!</v>
      </c>
      <c r="D161" s="38"/>
      <c r="E161" s="67" t="str">
        <f>_xlfn.IFNA(VLOOKUP(B161,Werte!A:D,2,0),"")</f>
        <v/>
      </c>
      <c r="F161" s="68"/>
      <c r="G161" s="68"/>
      <c r="H161" s="69" t="str">
        <f>IF(B161="","",IF(Informationen!D$13="","Keine Rolle angegeben",Informationen!D$13))</f>
        <v/>
      </c>
      <c r="I161" s="70" t="str">
        <f>IF(H161="","",Informationen!C$12)</f>
        <v/>
      </c>
      <c r="J161" s="17" t="str">
        <f>IF($H161="","",Informationen!B$16)</f>
        <v/>
      </c>
      <c r="K161" s="17" t="str">
        <f>IF($H161="","",Informationen!D$15)</f>
        <v/>
      </c>
      <c r="L161" s="17" t="str">
        <f>IF($H161="","",Informationen!B$15)</f>
        <v/>
      </c>
      <c r="M161" s="17" t="str">
        <f>IF($H161="","",Informationen!B$17)</f>
        <v/>
      </c>
      <c r="N161" s="17" t="str">
        <f>IF($H161="","",Informationen!D$17)</f>
        <v/>
      </c>
    </row>
    <row r="162" spans="1:14">
      <c r="A162" s="35">
        <v>158</v>
      </c>
      <c r="B162" s="36"/>
      <c r="C162" s="37" t="str">
        <f t="shared" si="2"/>
        <v>!</v>
      </c>
      <c r="D162" s="38"/>
      <c r="E162" s="67" t="str">
        <f>_xlfn.IFNA(VLOOKUP(B162,Werte!A:D,2,0),"")</f>
        <v/>
      </c>
      <c r="F162" s="68"/>
      <c r="G162" s="68"/>
      <c r="H162" s="69" t="str">
        <f>IF(B162="","",IF(Informationen!D$13="","Keine Rolle angegeben",Informationen!D$13))</f>
        <v/>
      </c>
      <c r="I162" s="70" t="str">
        <f>IF(H162="","",Informationen!C$12)</f>
        <v/>
      </c>
      <c r="J162" s="17" t="str">
        <f>IF($H162="","",Informationen!B$16)</f>
        <v/>
      </c>
      <c r="K162" s="17" t="str">
        <f>IF($H162="","",Informationen!D$15)</f>
        <v/>
      </c>
      <c r="L162" s="17" t="str">
        <f>IF($H162="","",Informationen!B$15)</f>
        <v/>
      </c>
      <c r="M162" s="17" t="str">
        <f>IF($H162="","",Informationen!B$17)</f>
        <v/>
      </c>
      <c r="N162" s="17" t="str">
        <f>IF($H162="","",Informationen!D$17)</f>
        <v/>
      </c>
    </row>
    <row r="163" spans="1:14">
      <c r="A163" s="35">
        <v>159</v>
      </c>
      <c r="B163" s="36"/>
      <c r="C163" s="37" t="str">
        <f t="shared" si="2"/>
        <v>!</v>
      </c>
      <c r="D163" s="38"/>
      <c r="E163" s="67" t="str">
        <f>_xlfn.IFNA(VLOOKUP(B163,Werte!A:D,2,0),"")</f>
        <v/>
      </c>
      <c r="F163" s="68"/>
      <c r="G163" s="68"/>
      <c r="H163" s="69" t="str">
        <f>IF(B163="","",IF(Informationen!D$13="","Keine Rolle angegeben",Informationen!D$13))</f>
        <v/>
      </c>
      <c r="I163" s="70" t="str">
        <f>IF(H163="","",Informationen!C$12)</f>
        <v/>
      </c>
      <c r="J163" s="17" t="str">
        <f>IF($H163="","",Informationen!B$16)</f>
        <v/>
      </c>
      <c r="K163" s="17" t="str">
        <f>IF($H163="","",Informationen!D$15)</f>
        <v/>
      </c>
      <c r="L163" s="17" t="str">
        <f>IF($H163="","",Informationen!B$15)</f>
        <v/>
      </c>
      <c r="M163" s="17" t="str">
        <f>IF($H163="","",Informationen!B$17)</f>
        <v/>
      </c>
      <c r="N163" s="17" t="str">
        <f>IF($H163="","",Informationen!D$17)</f>
        <v/>
      </c>
    </row>
    <row r="164" spans="1:14">
      <c r="A164" s="35">
        <v>160</v>
      </c>
      <c r="B164" s="36"/>
      <c r="C164" s="37" t="str">
        <f t="shared" si="2"/>
        <v>!</v>
      </c>
      <c r="D164" s="38"/>
      <c r="E164" s="67" t="str">
        <f>_xlfn.IFNA(VLOOKUP(B164,Werte!A:D,2,0),"")</f>
        <v/>
      </c>
      <c r="F164" s="68"/>
      <c r="G164" s="68"/>
      <c r="H164" s="69" t="str">
        <f>IF(B164="","",IF(Informationen!D$13="","Keine Rolle angegeben",Informationen!D$13))</f>
        <v/>
      </c>
      <c r="I164" s="70" t="str">
        <f>IF(H164="","",Informationen!C$12)</f>
        <v/>
      </c>
      <c r="J164" s="17" t="str">
        <f>IF($H164="","",Informationen!B$16)</f>
        <v/>
      </c>
      <c r="K164" s="17" t="str">
        <f>IF($H164="","",Informationen!D$15)</f>
        <v/>
      </c>
      <c r="L164" s="17" t="str">
        <f>IF($H164="","",Informationen!B$15)</f>
        <v/>
      </c>
      <c r="M164" s="17" t="str">
        <f>IF($H164="","",Informationen!B$17)</f>
        <v/>
      </c>
      <c r="N164" s="17" t="str">
        <f>IF($H164="","",Informationen!D$17)</f>
        <v/>
      </c>
    </row>
    <row r="165" spans="1:14">
      <c r="A165" s="35">
        <v>161</v>
      </c>
      <c r="B165" s="36"/>
      <c r="C165" s="37" t="str">
        <f t="shared" si="2"/>
        <v>!</v>
      </c>
      <c r="D165" s="38"/>
      <c r="E165" s="67" t="str">
        <f>_xlfn.IFNA(VLOOKUP(B165,Werte!A:D,2,0),"")</f>
        <v/>
      </c>
      <c r="F165" s="68"/>
      <c r="G165" s="68"/>
      <c r="H165" s="69" t="str">
        <f>IF(B165="","",IF(Informationen!D$13="","Keine Rolle angegeben",Informationen!D$13))</f>
        <v/>
      </c>
      <c r="I165" s="70" t="str">
        <f>IF(H165="","",Informationen!C$12)</f>
        <v/>
      </c>
      <c r="J165" s="17" t="str">
        <f>IF($H165="","",Informationen!B$16)</f>
        <v/>
      </c>
      <c r="K165" s="17" t="str">
        <f>IF($H165="","",Informationen!D$15)</f>
        <v/>
      </c>
      <c r="L165" s="17" t="str">
        <f>IF($H165="","",Informationen!B$15)</f>
        <v/>
      </c>
      <c r="M165" s="17" t="str">
        <f>IF($H165="","",Informationen!B$17)</f>
        <v/>
      </c>
      <c r="N165" s="17" t="str">
        <f>IF($H165="","",Informationen!D$17)</f>
        <v/>
      </c>
    </row>
    <row r="166" spans="1:14">
      <c r="A166" s="35">
        <v>162</v>
      </c>
      <c r="B166" s="36"/>
      <c r="C166" s="37" t="str">
        <f t="shared" si="2"/>
        <v>!</v>
      </c>
      <c r="D166" s="38"/>
      <c r="E166" s="67" t="str">
        <f>_xlfn.IFNA(VLOOKUP(B166,Werte!A:D,2,0),"")</f>
        <v/>
      </c>
      <c r="F166" s="68"/>
      <c r="G166" s="68"/>
      <c r="H166" s="69" t="str">
        <f>IF(B166="","",IF(Informationen!D$13="","Keine Rolle angegeben",Informationen!D$13))</f>
        <v/>
      </c>
      <c r="I166" s="70" t="str">
        <f>IF(H166="","",Informationen!C$12)</f>
        <v/>
      </c>
      <c r="J166" s="17" t="str">
        <f>IF($H166="","",Informationen!B$16)</f>
        <v/>
      </c>
      <c r="K166" s="17" t="str">
        <f>IF($H166="","",Informationen!D$15)</f>
        <v/>
      </c>
      <c r="L166" s="17" t="str">
        <f>IF($H166="","",Informationen!B$15)</f>
        <v/>
      </c>
      <c r="M166" s="17" t="str">
        <f>IF($H166="","",Informationen!B$17)</f>
        <v/>
      </c>
      <c r="N166" s="17" t="str">
        <f>IF($H166="","",Informationen!D$17)</f>
        <v/>
      </c>
    </row>
    <row r="167" spans="1:14">
      <c r="A167" s="35">
        <v>163</v>
      </c>
      <c r="B167" s="36"/>
      <c r="C167" s="37" t="str">
        <f t="shared" si="2"/>
        <v>!</v>
      </c>
      <c r="D167" s="38"/>
      <c r="E167" s="67" t="str">
        <f>_xlfn.IFNA(VLOOKUP(B167,Werte!A:D,2,0),"")</f>
        <v/>
      </c>
      <c r="F167" s="68"/>
      <c r="G167" s="68"/>
      <c r="H167" s="69" t="str">
        <f>IF(B167="","",IF(Informationen!D$13="","Keine Rolle angegeben",Informationen!D$13))</f>
        <v/>
      </c>
      <c r="I167" s="70" t="str">
        <f>IF(H167="","",Informationen!C$12)</f>
        <v/>
      </c>
      <c r="J167" s="17" t="str">
        <f>IF($H167="","",Informationen!B$16)</f>
        <v/>
      </c>
      <c r="K167" s="17" t="str">
        <f>IF($H167="","",Informationen!D$15)</f>
        <v/>
      </c>
      <c r="L167" s="17" t="str">
        <f>IF($H167="","",Informationen!B$15)</f>
        <v/>
      </c>
      <c r="M167" s="17" t="str">
        <f>IF($H167="","",Informationen!B$17)</f>
        <v/>
      </c>
      <c r="N167" s="17" t="str">
        <f>IF($H167="","",Informationen!D$17)</f>
        <v/>
      </c>
    </row>
    <row r="168" spans="1:14">
      <c r="A168" s="35">
        <v>164</v>
      </c>
      <c r="B168" s="36"/>
      <c r="C168" s="37" t="str">
        <f t="shared" si="2"/>
        <v>!</v>
      </c>
      <c r="D168" s="38"/>
      <c r="E168" s="67" t="str">
        <f>_xlfn.IFNA(VLOOKUP(B168,Werte!A:D,2,0),"")</f>
        <v/>
      </c>
      <c r="F168" s="68"/>
      <c r="G168" s="68"/>
      <c r="H168" s="69" t="str">
        <f>IF(B168="","",IF(Informationen!D$13="","Keine Rolle angegeben",Informationen!D$13))</f>
        <v/>
      </c>
      <c r="I168" s="70" t="str">
        <f>IF(H168="","",Informationen!C$12)</f>
        <v/>
      </c>
      <c r="J168" s="17" t="str">
        <f>IF($H168="","",Informationen!B$16)</f>
        <v/>
      </c>
      <c r="K168" s="17" t="str">
        <f>IF($H168="","",Informationen!D$15)</f>
        <v/>
      </c>
      <c r="L168" s="17" t="str">
        <f>IF($H168="","",Informationen!B$15)</f>
        <v/>
      </c>
      <c r="M168" s="17" t="str">
        <f>IF($H168="","",Informationen!B$17)</f>
        <v/>
      </c>
      <c r="N168" s="17" t="str">
        <f>IF($H168="","",Informationen!D$17)</f>
        <v/>
      </c>
    </row>
    <row r="169" spans="1:14">
      <c r="A169" s="35">
        <v>165</v>
      </c>
      <c r="B169" s="36"/>
      <c r="C169" s="37" t="str">
        <f t="shared" si="2"/>
        <v>!</v>
      </c>
      <c r="D169" s="38"/>
      <c r="E169" s="67" t="str">
        <f>_xlfn.IFNA(VLOOKUP(B169,Werte!A:D,2,0),"")</f>
        <v/>
      </c>
      <c r="F169" s="68"/>
      <c r="G169" s="68"/>
      <c r="H169" s="69" t="str">
        <f>IF(B169="","",IF(Informationen!D$13="","Keine Rolle angegeben",Informationen!D$13))</f>
        <v/>
      </c>
      <c r="I169" s="70" t="str">
        <f>IF(H169="","",Informationen!C$12)</f>
        <v/>
      </c>
      <c r="J169" s="17" t="str">
        <f>IF($H169="","",Informationen!B$16)</f>
        <v/>
      </c>
      <c r="K169" s="17" t="str">
        <f>IF($H169="","",Informationen!D$15)</f>
        <v/>
      </c>
      <c r="L169" s="17" t="str">
        <f>IF($H169="","",Informationen!B$15)</f>
        <v/>
      </c>
      <c r="M169" s="17" t="str">
        <f>IF($H169="","",Informationen!B$17)</f>
        <v/>
      </c>
      <c r="N169" s="17" t="str">
        <f>IF($H169="","",Informationen!D$17)</f>
        <v/>
      </c>
    </row>
    <row r="170" spans="1:14">
      <c r="A170" s="35">
        <v>166</v>
      </c>
      <c r="B170" s="36"/>
      <c r="C170" s="37" t="str">
        <f t="shared" si="2"/>
        <v>!</v>
      </c>
      <c r="D170" s="38"/>
      <c r="E170" s="67" t="str">
        <f>_xlfn.IFNA(VLOOKUP(B170,Werte!A:D,2,0),"")</f>
        <v/>
      </c>
      <c r="F170" s="68"/>
      <c r="G170" s="68"/>
      <c r="H170" s="69" t="str">
        <f>IF(B170="","",IF(Informationen!D$13="","Keine Rolle angegeben",Informationen!D$13))</f>
        <v/>
      </c>
      <c r="I170" s="70" t="str">
        <f>IF(H170="","",Informationen!C$12)</f>
        <v/>
      </c>
      <c r="J170" s="17" t="str">
        <f>IF($H170="","",Informationen!B$16)</f>
        <v/>
      </c>
      <c r="K170" s="17" t="str">
        <f>IF($H170="","",Informationen!D$15)</f>
        <v/>
      </c>
      <c r="L170" s="17" t="str">
        <f>IF($H170="","",Informationen!B$15)</f>
        <v/>
      </c>
      <c r="M170" s="17" t="str">
        <f>IF($H170="","",Informationen!B$17)</f>
        <v/>
      </c>
      <c r="N170" s="17" t="str">
        <f>IF($H170="","",Informationen!D$17)</f>
        <v/>
      </c>
    </row>
    <row r="171" spans="1:14">
      <c r="A171" s="35">
        <v>167</v>
      </c>
      <c r="B171" s="36"/>
      <c r="C171" s="37" t="str">
        <f t="shared" si="2"/>
        <v>!</v>
      </c>
      <c r="D171" s="38"/>
      <c r="E171" s="67" t="str">
        <f>_xlfn.IFNA(VLOOKUP(B171,Werte!A:D,2,0),"")</f>
        <v/>
      </c>
      <c r="F171" s="68"/>
      <c r="G171" s="68"/>
      <c r="H171" s="69" t="str">
        <f>IF(B171="","",IF(Informationen!D$13="","Keine Rolle angegeben",Informationen!D$13))</f>
        <v/>
      </c>
      <c r="I171" s="70" t="str">
        <f>IF(H171="","",Informationen!C$12)</f>
        <v/>
      </c>
      <c r="J171" s="17" t="str">
        <f>IF($H171="","",Informationen!B$16)</f>
        <v/>
      </c>
      <c r="K171" s="17" t="str">
        <f>IF($H171="","",Informationen!D$15)</f>
        <v/>
      </c>
      <c r="L171" s="17" t="str">
        <f>IF($H171="","",Informationen!B$15)</f>
        <v/>
      </c>
      <c r="M171" s="17" t="str">
        <f>IF($H171="","",Informationen!B$17)</f>
        <v/>
      </c>
      <c r="N171" s="17" t="str">
        <f>IF($H171="","",Informationen!D$17)</f>
        <v/>
      </c>
    </row>
    <row r="172" spans="1:14">
      <c r="A172" s="35">
        <v>168</v>
      </c>
      <c r="B172" s="36"/>
      <c r="C172" s="37" t="str">
        <f t="shared" si="2"/>
        <v>!</v>
      </c>
      <c r="D172" s="38"/>
      <c r="E172" s="67" t="str">
        <f>_xlfn.IFNA(VLOOKUP(B172,Werte!A:D,2,0),"")</f>
        <v/>
      </c>
      <c r="F172" s="68"/>
      <c r="G172" s="68"/>
      <c r="H172" s="69" t="str">
        <f>IF(B172="","",IF(Informationen!D$13="","Keine Rolle angegeben",Informationen!D$13))</f>
        <v/>
      </c>
      <c r="I172" s="70" t="str">
        <f>IF(H172="","",Informationen!C$12)</f>
        <v/>
      </c>
      <c r="J172" s="17" t="str">
        <f>IF($H172="","",Informationen!B$16)</f>
        <v/>
      </c>
      <c r="K172" s="17" t="str">
        <f>IF($H172="","",Informationen!D$15)</f>
        <v/>
      </c>
      <c r="L172" s="17" t="str">
        <f>IF($H172="","",Informationen!B$15)</f>
        <v/>
      </c>
      <c r="M172" s="17" t="str">
        <f>IF($H172="","",Informationen!B$17)</f>
        <v/>
      </c>
      <c r="N172" s="17" t="str">
        <f>IF($H172="","",Informationen!D$17)</f>
        <v/>
      </c>
    </row>
    <row r="173" spans="1:14">
      <c r="A173" s="35">
        <v>169</v>
      </c>
      <c r="B173" s="36"/>
      <c r="C173" s="37" t="str">
        <f t="shared" si="2"/>
        <v>!</v>
      </c>
      <c r="D173" s="38"/>
      <c r="E173" s="67" t="str">
        <f>_xlfn.IFNA(VLOOKUP(B173,Werte!A:D,2,0),"")</f>
        <v/>
      </c>
      <c r="F173" s="68"/>
      <c r="G173" s="68"/>
      <c r="H173" s="69" t="str">
        <f>IF(B173="","",IF(Informationen!D$13="","Keine Rolle angegeben",Informationen!D$13))</f>
        <v/>
      </c>
      <c r="I173" s="70" t="str">
        <f>IF(H173="","",Informationen!C$12)</f>
        <v/>
      </c>
      <c r="J173" s="17" t="str">
        <f>IF($H173="","",Informationen!B$16)</f>
        <v/>
      </c>
      <c r="K173" s="17" t="str">
        <f>IF($H173="","",Informationen!D$15)</f>
        <v/>
      </c>
      <c r="L173" s="17" t="str">
        <f>IF($H173="","",Informationen!B$15)</f>
        <v/>
      </c>
      <c r="M173" s="17" t="str">
        <f>IF($H173="","",Informationen!B$17)</f>
        <v/>
      </c>
      <c r="N173" s="17" t="str">
        <f>IF($H173="","",Informationen!D$17)</f>
        <v/>
      </c>
    </row>
    <row r="174" spans="1:14">
      <c r="A174" s="35">
        <v>170</v>
      </c>
      <c r="B174" s="36"/>
      <c r="C174" s="37" t="str">
        <f t="shared" si="2"/>
        <v>!</v>
      </c>
      <c r="D174" s="38"/>
      <c r="E174" s="67" t="str">
        <f>_xlfn.IFNA(VLOOKUP(B174,Werte!A:D,2,0),"")</f>
        <v/>
      </c>
      <c r="F174" s="68"/>
      <c r="G174" s="68"/>
      <c r="H174" s="69" t="str">
        <f>IF(B174="","",IF(Informationen!D$13="","Keine Rolle angegeben",Informationen!D$13))</f>
        <v/>
      </c>
      <c r="I174" s="70" t="str">
        <f>IF(H174="","",Informationen!C$12)</f>
        <v/>
      </c>
      <c r="J174" s="17" t="str">
        <f>IF($H174="","",Informationen!B$16)</f>
        <v/>
      </c>
      <c r="K174" s="17" t="str">
        <f>IF($H174="","",Informationen!D$15)</f>
        <v/>
      </c>
      <c r="L174" s="17" t="str">
        <f>IF($H174="","",Informationen!B$15)</f>
        <v/>
      </c>
      <c r="M174" s="17" t="str">
        <f>IF($H174="","",Informationen!B$17)</f>
        <v/>
      </c>
      <c r="N174" s="17" t="str">
        <f>IF($H174="","",Informationen!D$17)</f>
        <v/>
      </c>
    </row>
    <row r="175" spans="1:14">
      <c r="A175" s="35">
        <v>171</v>
      </c>
      <c r="B175" s="36"/>
      <c r="C175" s="37" t="str">
        <f t="shared" si="2"/>
        <v>!</v>
      </c>
      <c r="D175" s="38"/>
      <c r="E175" s="67" t="str">
        <f>_xlfn.IFNA(VLOOKUP(B175,Werte!A:D,2,0),"")</f>
        <v/>
      </c>
      <c r="F175" s="68"/>
      <c r="G175" s="68"/>
      <c r="H175" s="69" t="str">
        <f>IF(B175="","",IF(Informationen!D$13="","Keine Rolle angegeben",Informationen!D$13))</f>
        <v/>
      </c>
      <c r="I175" s="70" t="str">
        <f>IF(H175="","",Informationen!C$12)</f>
        <v/>
      </c>
      <c r="J175" s="17" t="str">
        <f>IF($H175="","",Informationen!B$16)</f>
        <v/>
      </c>
      <c r="K175" s="17" t="str">
        <f>IF($H175="","",Informationen!D$15)</f>
        <v/>
      </c>
      <c r="L175" s="17" t="str">
        <f>IF($H175="","",Informationen!B$15)</f>
        <v/>
      </c>
      <c r="M175" s="17" t="str">
        <f>IF($H175="","",Informationen!B$17)</f>
        <v/>
      </c>
      <c r="N175" s="17" t="str">
        <f>IF($H175="","",Informationen!D$17)</f>
        <v/>
      </c>
    </row>
    <row r="176" spans="1:14">
      <c r="A176" s="35">
        <v>172</v>
      </c>
      <c r="B176" s="36"/>
      <c r="C176" s="37" t="str">
        <f t="shared" si="2"/>
        <v>!</v>
      </c>
      <c r="D176" s="38"/>
      <c r="E176" s="67" t="str">
        <f>_xlfn.IFNA(VLOOKUP(B176,Werte!A:D,2,0),"")</f>
        <v/>
      </c>
      <c r="F176" s="68"/>
      <c r="G176" s="68"/>
      <c r="H176" s="69" t="str">
        <f>IF(B176="","",IF(Informationen!D$13="","Keine Rolle angegeben",Informationen!D$13))</f>
        <v/>
      </c>
      <c r="I176" s="70" t="str">
        <f>IF(H176="","",Informationen!C$12)</f>
        <v/>
      </c>
      <c r="J176" s="17" t="str">
        <f>IF($H176="","",Informationen!B$16)</f>
        <v/>
      </c>
      <c r="K176" s="17" t="str">
        <f>IF($H176="","",Informationen!D$15)</f>
        <v/>
      </c>
      <c r="L176" s="17" t="str">
        <f>IF($H176="","",Informationen!B$15)</f>
        <v/>
      </c>
      <c r="M176" s="17" t="str">
        <f>IF($H176="","",Informationen!B$17)</f>
        <v/>
      </c>
      <c r="N176" s="17" t="str">
        <f>IF($H176="","",Informationen!D$17)</f>
        <v/>
      </c>
    </row>
    <row r="177" spans="1:14">
      <c r="A177" s="35">
        <v>173</v>
      </c>
      <c r="B177" s="36"/>
      <c r="C177" s="37" t="str">
        <f t="shared" si="2"/>
        <v>!</v>
      </c>
      <c r="D177" s="38"/>
      <c r="E177" s="67" t="str">
        <f>_xlfn.IFNA(VLOOKUP(B177,Werte!A:D,2,0),"")</f>
        <v/>
      </c>
      <c r="F177" s="68"/>
      <c r="G177" s="68"/>
      <c r="H177" s="69" t="str">
        <f>IF(B177="","",IF(Informationen!D$13="","Keine Rolle angegeben",Informationen!D$13))</f>
        <v/>
      </c>
      <c r="I177" s="70" t="str">
        <f>IF(H177="","",Informationen!C$12)</f>
        <v/>
      </c>
      <c r="J177" s="17" t="str">
        <f>IF($H177="","",Informationen!B$16)</f>
        <v/>
      </c>
      <c r="K177" s="17" t="str">
        <f>IF($H177="","",Informationen!D$15)</f>
        <v/>
      </c>
      <c r="L177" s="17" t="str">
        <f>IF($H177="","",Informationen!B$15)</f>
        <v/>
      </c>
      <c r="M177" s="17" t="str">
        <f>IF($H177="","",Informationen!B$17)</f>
        <v/>
      </c>
      <c r="N177" s="17" t="str">
        <f>IF($H177="","",Informationen!D$17)</f>
        <v/>
      </c>
    </row>
    <row r="178" spans="1:14">
      <c r="A178" s="35">
        <v>174</v>
      </c>
      <c r="B178" s="36"/>
      <c r="C178" s="37" t="str">
        <f t="shared" si="2"/>
        <v>!</v>
      </c>
      <c r="D178" s="38"/>
      <c r="E178" s="67" t="str">
        <f>_xlfn.IFNA(VLOOKUP(B178,Werte!A:D,2,0),"")</f>
        <v/>
      </c>
      <c r="F178" s="68"/>
      <c r="G178" s="68"/>
      <c r="H178" s="69" t="str">
        <f>IF(B178="","",IF(Informationen!D$13="","Keine Rolle angegeben",Informationen!D$13))</f>
        <v/>
      </c>
      <c r="I178" s="70" t="str">
        <f>IF(H178="","",Informationen!C$12)</f>
        <v/>
      </c>
      <c r="J178" s="17" t="str">
        <f>IF($H178="","",Informationen!B$16)</f>
        <v/>
      </c>
      <c r="K178" s="17" t="str">
        <f>IF($H178="","",Informationen!D$15)</f>
        <v/>
      </c>
      <c r="L178" s="17" t="str">
        <f>IF($H178="","",Informationen!B$15)</f>
        <v/>
      </c>
      <c r="M178" s="17" t="str">
        <f>IF($H178="","",Informationen!B$17)</f>
        <v/>
      </c>
      <c r="N178" s="17" t="str">
        <f>IF($H178="","",Informationen!D$17)</f>
        <v/>
      </c>
    </row>
    <row r="179" spans="1:14">
      <c r="A179" s="35">
        <v>175</v>
      </c>
      <c r="B179" s="36"/>
      <c r="C179" s="37" t="str">
        <f t="shared" si="2"/>
        <v>!</v>
      </c>
      <c r="D179" s="38"/>
      <c r="E179" s="67" t="str">
        <f>_xlfn.IFNA(VLOOKUP(B179,Werte!A:D,2,0),"")</f>
        <v/>
      </c>
      <c r="F179" s="68"/>
      <c r="G179" s="68"/>
      <c r="H179" s="69" t="str">
        <f>IF(B179="","",IF(Informationen!D$13="","Keine Rolle angegeben",Informationen!D$13))</f>
        <v/>
      </c>
      <c r="I179" s="70" t="str">
        <f>IF(H179="","",Informationen!C$12)</f>
        <v/>
      </c>
      <c r="J179" s="17" t="str">
        <f>IF($H179="","",Informationen!B$16)</f>
        <v/>
      </c>
      <c r="K179" s="17" t="str">
        <f>IF($H179="","",Informationen!D$15)</f>
        <v/>
      </c>
      <c r="L179" s="17" t="str">
        <f>IF($H179="","",Informationen!B$15)</f>
        <v/>
      </c>
      <c r="M179" s="17" t="str">
        <f>IF($H179="","",Informationen!B$17)</f>
        <v/>
      </c>
      <c r="N179" s="17" t="str">
        <f>IF($H179="","",Informationen!D$17)</f>
        <v/>
      </c>
    </row>
    <row r="180" spans="1:14">
      <c r="A180" s="35">
        <v>176</v>
      </c>
      <c r="B180" s="36"/>
      <c r="C180" s="37" t="str">
        <f t="shared" si="2"/>
        <v>!</v>
      </c>
      <c r="D180" s="38"/>
      <c r="E180" s="67" t="str">
        <f>_xlfn.IFNA(VLOOKUP(B180,Werte!A:D,2,0),"")</f>
        <v/>
      </c>
      <c r="F180" s="68"/>
      <c r="G180" s="68"/>
      <c r="H180" s="69" t="str">
        <f>IF(B180="","",IF(Informationen!D$13="","Keine Rolle angegeben",Informationen!D$13))</f>
        <v/>
      </c>
      <c r="I180" s="70" t="str">
        <f>IF(H180="","",Informationen!C$12)</f>
        <v/>
      </c>
      <c r="J180" s="17" t="str">
        <f>IF($H180="","",Informationen!B$16)</f>
        <v/>
      </c>
      <c r="K180" s="17" t="str">
        <f>IF($H180="","",Informationen!D$15)</f>
        <v/>
      </c>
      <c r="L180" s="17" t="str">
        <f>IF($H180="","",Informationen!B$15)</f>
        <v/>
      </c>
      <c r="M180" s="17" t="str">
        <f>IF($H180="","",Informationen!B$17)</f>
        <v/>
      </c>
      <c r="N180" s="17" t="str">
        <f>IF($H180="","",Informationen!D$17)</f>
        <v/>
      </c>
    </row>
    <row r="181" spans="1:14">
      <c r="A181" s="35">
        <v>177</v>
      </c>
      <c r="B181" s="36"/>
      <c r="C181" s="37" t="str">
        <f t="shared" si="2"/>
        <v>!</v>
      </c>
      <c r="D181" s="38"/>
      <c r="E181" s="67" t="str">
        <f>_xlfn.IFNA(VLOOKUP(B181,Werte!A:D,2,0),"")</f>
        <v/>
      </c>
      <c r="F181" s="68"/>
      <c r="G181" s="68"/>
      <c r="H181" s="69" t="str">
        <f>IF(B181="","",IF(Informationen!D$13="","Keine Rolle angegeben",Informationen!D$13))</f>
        <v/>
      </c>
      <c r="I181" s="70" t="str">
        <f>IF(H181="","",Informationen!C$12)</f>
        <v/>
      </c>
      <c r="J181" s="17" t="str">
        <f>IF($H181="","",Informationen!B$16)</f>
        <v/>
      </c>
      <c r="K181" s="17" t="str">
        <f>IF($H181="","",Informationen!D$15)</f>
        <v/>
      </c>
      <c r="L181" s="17" t="str">
        <f>IF($H181="","",Informationen!B$15)</f>
        <v/>
      </c>
      <c r="M181" s="17" t="str">
        <f>IF($H181="","",Informationen!B$17)</f>
        <v/>
      </c>
      <c r="N181" s="17" t="str">
        <f>IF($H181="","",Informationen!D$17)</f>
        <v/>
      </c>
    </row>
    <row r="182" spans="1:14">
      <c r="A182" s="35">
        <v>178</v>
      </c>
      <c r="B182" s="36"/>
      <c r="C182" s="37" t="str">
        <f t="shared" si="2"/>
        <v>!</v>
      </c>
      <c r="D182" s="38"/>
      <c r="E182" s="67" t="str">
        <f>_xlfn.IFNA(VLOOKUP(B182,Werte!A:D,2,0),"")</f>
        <v/>
      </c>
      <c r="F182" s="68"/>
      <c r="G182" s="68"/>
      <c r="H182" s="69" t="str">
        <f>IF(B182="","",IF(Informationen!D$13="","Keine Rolle angegeben",Informationen!D$13))</f>
        <v/>
      </c>
      <c r="I182" s="70" t="str">
        <f>IF(H182="","",Informationen!C$12)</f>
        <v/>
      </c>
      <c r="J182" s="17" t="str">
        <f>IF($H182="","",Informationen!B$16)</f>
        <v/>
      </c>
      <c r="K182" s="17" t="str">
        <f>IF($H182="","",Informationen!D$15)</f>
        <v/>
      </c>
      <c r="L182" s="17" t="str">
        <f>IF($H182="","",Informationen!B$15)</f>
        <v/>
      </c>
      <c r="M182" s="17" t="str">
        <f>IF($H182="","",Informationen!B$17)</f>
        <v/>
      </c>
      <c r="N182" s="17" t="str">
        <f>IF($H182="","",Informationen!D$17)</f>
        <v/>
      </c>
    </row>
    <row r="183" spans="1:14">
      <c r="A183" s="35">
        <v>179</v>
      </c>
      <c r="B183" s="36"/>
      <c r="C183" s="37" t="str">
        <f t="shared" si="2"/>
        <v>!</v>
      </c>
      <c r="D183" s="38"/>
      <c r="E183" s="67" t="str">
        <f>_xlfn.IFNA(VLOOKUP(B183,Werte!A:D,2,0),"")</f>
        <v/>
      </c>
      <c r="F183" s="68"/>
      <c r="G183" s="68"/>
      <c r="H183" s="69" t="str">
        <f>IF(B183="","",IF(Informationen!D$13="","Keine Rolle angegeben",Informationen!D$13))</f>
        <v/>
      </c>
      <c r="I183" s="70" t="str">
        <f>IF(H183="","",Informationen!C$12)</f>
        <v/>
      </c>
      <c r="J183" s="17" t="str">
        <f>IF($H183="","",Informationen!B$16)</f>
        <v/>
      </c>
      <c r="K183" s="17" t="str">
        <f>IF($H183="","",Informationen!D$15)</f>
        <v/>
      </c>
      <c r="L183" s="17" t="str">
        <f>IF($H183="","",Informationen!B$15)</f>
        <v/>
      </c>
      <c r="M183" s="17" t="str">
        <f>IF($H183="","",Informationen!B$17)</f>
        <v/>
      </c>
      <c r="N183" s="17" t="str">
        <f>IF($H183="","",Informationen!D$17)</f>
        <v/>
      </c>
    </row>
    <row r="184" spans="1:14">
      <c r="A184" s="35">
        <v>180</v>
      </c>
      <c r="B184" s="36"/>
      <c r="C184" s="37" t="str">
        <f t="shared" si="2"/>
        <v>!</v>
      </c>
      <c r="D184" s="38"/>
      <c r="E184" s="67" t="str">
        <f>_xlfn.IFNA(VLOOKUP(B184,Werte!A:D,2,0),"")</f>
        <v/>
      </c>
      <c r="F184" s="68"/>
      <c r="G184" s="68"/>
      <c r="H184" s="69" t="str">
        <f>IF(B184="","",IF(Informationen!D$13="","Keine Rolle angegeben",Informationen!D$13))</f>
        <v/>
      </c>
      <c r="I184" s="70" t="str">
        <f>IF(H184="","",Informationen!C$12)</f>
        <v/>
      </c>
      <c r="J184" s="17" t="str">
        <f>IF($H184="","",Informationen!B$16)</f>
        <v/>
      </c>
      <c r="K184" s="17" t="str">
        <f>IF($H184="","",Informationen!D$15)</f>
        <v/>
      </c>
      <c r="L184" s="17" t="str">
        <f>IF($H184="","",Informationen!B$15)</f>
        <v/>
      </c>
      <c r="M184" s="17" t="str">
        <f>IF($H184="","",Informationen!B$17)</f>
        <v/>
      </c>
      <c r="N184" s="17" t="str">
        <f>IF($H184="","",Informationen!D$17)</f>
        <v/>
      </c>
    </row>
    <row r="185" spans="1:14">
      <c r="A185" s="35">
        <v>181</v>
      </c>
      <c r="B185" s="36"/>
      <c r="C185" s="37" t="str">
        <f t="shared" si="2"/>
        <v>!</v>
      </c>
      <c r="D185" s="38"/>
      <c r="E185" s="67" t="str">
        <f>_xlfn.IFNA(VLOOKUP(B185,Werte!A:D,2,0),"")</f>
        <v/>
      </c>
      <c r="F185" s="68"/>
      <c r="G185" s="68"/>
      <c r="H185" s="69" t="str">
        <f>IF(B185="","",IF(Informationen!D$13="","Keine Rolle angegeben",Informationen!D$13))</f>
        <v/>
      </c>
      <c r="I185" s="70" t="str">
        <f>IF(H185="","",Informationen!C$12)</f>
        <v/>
      </c>
      <c r="J185" s="17" t="str">
        <f>IF($H185="","",Informationen!B$16)</f>
        <v/>
      </c>
      <c r="K185" s="17" t="str">
        <f>IF($H185="","",Informationen!D$15)</f>
        <v/>
      </c>
      <c r="L185" s="17" t="str">
        <f>IF($H185="","",Informationen!B$15)</f>
        <v/>
      </c>
      <c r="M185" s="17" t="str">
        <f>IF($H185="","",Informationen!B$17)</f>
        <v/>
      </c>
      <c r="N185" s="17" t="str">
        <f>IF($H185="","",Informationen!D$17)</f>
        <v/>
      </c>
    </row>
    <row r="186" spans="1:14">
      <c r="A186" s="35">
        <v>182</v>
      </c>
      <c r="B186" s="36"/>
      <c r="C186" s="37" t="str">
        <f t="shared" si="2"/>
        <v>!</v>
      </c>
      <c r="D186" s="38"/>
      <c r="E186" s="67" t="str">
        <f>_xlfn.IFNA(VLOOKUP(B186,Werte!A:D,2,0),"")</f>
        <v/>
      </c>
      <c r="F186" s="68"/>
      <c r="G186" s="68"/>
      <c r="H186" s="69" t="str">
        <f>IF(B186="","",IF(Informationen!D$13="","Keine Rolle angegeben",Informationen!D$13))</f>
        <v/>
      </c>
      <c r="I186" s="70" t="str">
        <f>IF(H186="","",Informationen!C$12)</f>
        <v/>
      </c>
      <c r="J186" s="17" t="str">
        <f>IF($H186="","",Informationen!B$16)</f>
        <v/>
      </c>
      <c r="K186" s="17" t="str">
        <f>IF($H186="","",Informationen!D$15)</f>
        <v/>
      </c>
      <c r="L186" s="17" t="str">
        <f>IF($H186="","",Informationen!B$15)</f>
        <v/>
      </c>
      <c r="M186" s="17" t="str">
        <f>IF($H186="","",Informationen!B$17)</f>
        <v/>
      </c>
      <c r="N186" s="17" t="str">
        <f>IF($H186="","",Informationen!D$17)</f>
        <v/>
      </c>
    </row>
    <row r="187" spans="1:14">
      <c r="A187" s="35">
        <v>183</v>
      </c>
      <c r="B187" s="36"/>
      <c r="C187" s="37" t="str">
        <f t="shared" si="2"/>
        <v>!</v>
      </c>
      <c r="D187" s="38"/>
      <c r="E187" s="67" t="str">
        <f>_xlfn.IFNA(VLOOKUP(B187,Werte!A:D,2,0),"")</f>
        <v/>
      </c>
      <c r="F187" s="68"/>
      <c r="G187" s="68"/>
      <c r="H187" s="69" t="str">
        <f>IF(B187="","",IF(Informationen!D$13="","Keine Rolle angegeben",Informationen!D$13))</f>
        <v/>
      </c>
      <c r="I187" s="70" t="str">
        <f>IF(H187="","",Informationen!C$12)</f>
        <v/>
      </c>
      <c r="J187" s="17" t="str">
        <f>IF($H187="","",Informationen!B$16)</f>
        <v/>
      </c>
      <c r="K187" s="17" t="str">
        <f>IF($H187="","",Informationen!D$15)</f>
        <v/>
      </c>
      <c r="L187" s="17" t="str">
        <f>IF($H187="","",Informationen!B$15)</f>
        <v/>
      </c>
      <c r="M187" s="17" t="str">
        <f>IF($H187="","",Informationen!B$17)</f>
        <v/>
      </c>
      <c r="N187" s="17" t="str">
        <f>IF($H187="","",Informationen!D$17)</f>
        <v/>
      </c>
    </row>
    <row r="188" spans="1:14">
      <c r="A188" s="35">
        <v>184</v>
      </c>
      <c r="B188" s="36"/>
      <c r="C188" s="37" t="str">
        <f t="shared" si="2"/>
        <v>!</v>
      </c>
      <c r="D188" s="38"/>
      <c r="E188" s="67" t="str">
        <f>_xlfn.IFNA(VLOOKUP(B188,Werte!A:D,2,0),"")</f>
        <v/>
      </c>
      <c r="F188" s="68"/>
      <c r="G188" s="68"/>
      <c r="H188" s="69" t="str">
        <f>IF(B188="","",IF(Informationen!D$13="","Keine Rolle angegeben",Informationen!D$13))</f>
        <v/>
      </c>
      <c r="I188" s="70" t="str">
        <f>IF(H188="","",Informationen!C$12)</f>
        <v/>
      </c>
      <c r="J188" s="17" t="str">
        <f>IF($H188="","",Informationen!B$16)</f>
        <v/>
      </c>
      <c r="K188" s="17" t="str">
        <f>IF($H188="","",Informationen!D$15)</f>
        <v/>
      </c>
      <c r="L188" s="17" t="str">
        <f>IF($H188="","",Informationen!B$15)</f>
        <v/>
      </c>
      <c r="M188" s="17" t="str">
        <f>IF($H188="","",Informationen!B$17)</f>
        <v/>
      </c>
      <c r="N188" s="17" t="str">
        <f>IF($H188="","",Informationen!D$17)</f>
        <v/>
      </c>
    </row>
    <row r="189" spans="1:14">
      <c r="A189" s="35">
        <v>185</v>
      </c>
      <c r="B189" s="36"/>
      <c r="C189" s="37" t="str">
        <f t="shared" si="2"/>
        <v>!</v>
      </c>
      <c r="D189" s="38"/>
      <c r="E189" s="67" t="str">
        <f>_xlfn.IFNA(VLOOKUP(B189,Werte!A:D,2,0),"")</f>
        <v/>
      </c>
      <c r="F189" s="68"/>
      <c r="G189" s="68"/>
      <c r="H189" s="69" t="str">
        <f>IF(B189="","",IF(Informationen!D$13="","Keine Rolle angegeben",Informationen!D$13))</f>
        <v/>
      </c>
      <c r="I189" s="70" t="str">
        <f>IF(H189="","",Informationen!C$12)</f>
        <v/>
      </c>
      <c r="J189" s="17" t="str">
        <f>IF($H189="","",Informationen!B$16)</f>
        <v/>
      </c>
      <c r="K189" s="17" t="str">
        <f>IF($H189="","",Informationen!D$15)</f>
        <v/>
      </c>
      <c r="L189" s="17" t="str">
        <f>IF($H189="","",Informationen!B$15)</f>
        <v/>
      </c>
      <c r="M189" s="17" t="str">
        <f>IF($H189="","",Informationen!B$17)</f>
        <v/>
      </c>
      <c r="N189" s="17" t="str">
        <f>IF($H189="","",Informationen!D$17)</f>
        <v/>
      </c>
    </row>
    <row r="190" spans="1:14">
      <c r="A190" s="35">
        <v>186</v>
      </c>
      <c r="B190" s="36"/>
      <c r="C190" s="37" t="str">
        <f t="shared" si="2"/>
        <v>!</v>
      </c>
      <c r="D190" s="38"/>
      <c r="E190" s="67" t="str">
        <f>_xlfn.IFNA(VLOOKUP(B190,Werte!A:D,2,0),"")</f>
        <v/>
      </c>
      <c r="F190" s="68"/>
      <c r="G190" s="68"/>
      <c r="H190" s="69" t="str">
        <f>IF(B190="","",IF(Informationen!D$13="","Keine Rolle angegeben",Informationen!D$13))</f>
        <v/>
      </c>
      <c r="I190" s="70" t="str">
        <f>IF(H190="","",Informationen!C$12)</f>
        <v/>
      </c>
      <c r="J190" s="17" t="str">
        <f>IF($H190="","",Informationen!B$16)</f>
        <v/>
      </c>
      <c r="K190" s="17" t="str">
        <f>IF($H190="","",Informationen!D$15)</f>
        <v/>
      </c>
      <c r="L190" s="17" t="str">
        <f>IF($H190="","",Informationen!B$15)</f>
        <v/>
      </c>
      <c r="M190" s="17" t="str">
        <f>IF($H190="","",Informationen!B$17)</f>
        <v/>
      </c>
      <c r="N190" s="17" t="str">
        <f>IF($H190="","",Informationen!D$17)</f>
        <v/>
      </c>
    </row>
    <row r="191" spans="1:14">
      <c r="A191" s="35">
        <v>187</v>
      </c>
      <c r="B191" s="36"/>
      <c r="C191" s="37" t="str">
        <f t="shared" si="2"/>
        <v>!</v>
      </c>
      <c r="D191" s="38"/>
      <c r="E191" s="67" t="str">
        <f>_xlfn.IFNA(VLOOKUP(B191,Werte!A:D,2,0),"")</f>
        <v/>
      </c>
      <c r="F191" s="68"/>
      <c r="G191" s="68"/>
      <c r="H191" s="69" t="str">
        <f>IF(B191="","",IF(Informationen!D$13="","Keine Rolle angegeben",Informationen!D$13))</f>
        <v/>
      </c>
      <c r="I191" s="70" t="str">
        <f>IF(H191="","",Informationen!C$12)</f>
        <v/>
      </c>
      <c r="J191" s="17" t="str">
        <f>IF($H191="","",Informationen!B$16)</f>
        <v/>
      </c>
      <c r="K191" s="17" t="str">
        <f>IF($H191="","",Informationen!D$15)</f>
        <v/>
      </c>
      <c r="L191" s="17" t="str">
        <f>IF($H191="","",Informationen!B$15)</f>
        <v/>
      </c>
      <c r="M191" s="17" t="str">
        <f>IF($H191="","",Informationen!B$17)</f>
        <v/>
      </c>
      <c r="N191" s="17" t="str">
        <f>IF($H191="","",Informationen!D$17)</f>
        <v/>
      </c>
    </row>
    <row r="192" spans="1:14">
      <c r="A192" s="35">
        <v>188</v>
      </c>
      <c r="B192" s="36"/>
      <c r="C192" s="37" t="str">
        <f t="shared" si="2"/>
        <v>!</v>
      </c>
      <c r="D192" s="38"/>
      <c r="E192" s="67" t="str">
        <f>_xlfn.IFNA(VLOOKUP(B192,Werte!A:D,2,0),"")</f>
        <v/>
      </c>
      <c r="F192" s="68"/>
      <c r="G192" s="68"/>
      <c r="H192" s="69" t="str">
        <f>IF(B192="","",IF(Informationen!D$13="","Keine Rolle angegeben",Informationen!D$13))</f>
        <v/>
      </c>
      <c r="I192" s="70" t="str">
        <f>IF(H192="","",Informationen!C$12)</f>
        <v/>
      </c>
      <c r="J192" s="17" t="str">
        <f>IF($H192="","",Informationen!B$16)</f>
        <v/>
      </c>
      <c r="K192" s="17" t="str">
        <f>IF($H192="","",Informationen!D$15)</f>
        <v/>
      </c>
      <c r="L192" s="17" t="str">
        <f>IF($H192="","",Informationen!B$15)</f>
        <v/>
      </c>
      <c r="M192" s="17" t="str">
        <f>IF($H192="","",Informationen!B$17)</f>
        <v/>
      </c>
      <c r="N192" s="17" t="str">
        <f>IF($H192="","",Informationen!D$17)</f>
        <v/>
      </c>
    </row>
    <row r="193" spans="1:14">
      <c r="A193" s="35">
        <v>189</v>
      </c>
      <c r="B193" s="36"/>
      <c r="C193" s="37" t="str">
        <f t="shared" si="2"/>
        <v>!</v>
      </c>
      <c r="D193" s="38"/>
      <c r="E193" s="67" t="str">
        <f>_xlfn.IFNA(VLOOKUP(B193,Werte!A:D,2,0),"")</f>
        <v/>
      </c>
      <c r="F193" s="68"/>
      <c r="G193" s="68"/>
      <c r="H193" s="69" t="str">
        <f>IF(B193="","",IF(Informationen!D$13="","Keine Rolle angegeben",Informationen!D$13))</f>
        <v/>
      </c>
      <c r="I193" s="70" t="str">
        <f>IF(H193="","",Informationen!C$12)</f>
        <v/>
      </c>
      <c r="J193" s="17" t="str">
        <f>IF($H193="","",Informationen!B$16)</f>
        <v/>
      </c>
      <c r="K193" s="17" t="str">
        <f>IF($H193="","",Informationen!D$15)</f>
        <v/>
      </c>
      <c r="L193" s="17" t="str">
        <f>IF($H193="","",Informationen!B$15)</f>
        <v/>
      </c>
      <c r="M193" s="17" t="str">
        <f>IF($H193="","",Informationen!B$17)</f>
        <v/>
      </c>
      <c r="N193" s="17" t="str">
        <f>IF($H193="","",Informationen!D$17)</f>
        <v/>
      </c>
    </row>
    <row r="194" spans="1:14">
      <c r="A194" s="35">
        <v>190</v>
      </c>
      <c r="B194" s="36"/>
      <c r="C194" s="37" t="str">
        <f t="shared" si="2"/>
        <v>!</v>
      </c>
      <c r="D194" s="38"/>
      <c r="E194" s="67" t="str">
        <f>_xlfn.IFNA(VLOOKUP(B194,Werte!A:D,2,0),"")</f>
        <v/>
      </c>
      <c r="F194" s="68"/>
      <c r="G194" s="68"/>
      <c r="H194" s="69" t="str">
        <f>IF(B194="","",IF(Informationen!D$13="","Keine Rolle angegeben",Informationen!D$13))</f>
        <v/>
      </c>
      <c r="I194" s="70" t="str">
        <f>IF(H194="","",Informationen!C$12)</f>
        <v/>
      </c>
      <c r="J194" s="17" t="str">
        <f>IF($H194="","",Informationen!B$16)</f>
        <v/>
      </c>
      <c r="K194" s="17" t="str">
        <f>IF($H194="","",Informationen!D$15)</f>
        <v/>
      </c>
      <c r="L194" s="17" t="str">
        <f>IF($H194="","",Informationen!B$15)</f>
        <v/>
      </c>
      <c r="M194" s="17" t="str">
        <f>IF($H194="","",Informationen!B$17)</f>
        <v/>
      </c>
      <c r="N194" s="17" t="str">
        <f>IF($H194="","",Informationen!D$17)</f>
        <v/>
      </c>
    </row>
    <row r="195" spans="1:14">
      <c r="A195" s="35">
        <v>191</v>
      </c>
      <c r="B195" s="36"/>
      <c r="C195" s="37" t="str">
        <f t="shared" si="2"/>
        <v>!</v>
      </c>
      <c r="D195" s="38"/>
      <c r="E195" s="67" t="str">
        <f>_xlfn.IFNA(VLOOKUP(B195,Werte!A:D,2,0),"")</f>
        <v/>
      </c>
      <c r="F195" s="68"/>
      <c r="G195" s="68"/>
      <c r="H195" s="69" t="str">
        <f>IF(B195="","",IF(Informationen!D$13="","Keine Rolle angegeben",Informationen!D$13))</f>
        <v/>
      </c>
      <c r="I195" s="70" t="str">
        <f>IF(H195="","",Informationen!C$12)</f>
        <v/>
      </c>
      <c r="J195" s="17" t="str">
        <f>IF($H195="","",Informationen!B$16)</f>
        <v/>
      </c>
      <c r="K195" s="17" t="str">
        <f>IF($H195="","",Informationen!D$15)</f>
        <v/>
      </c>
      <c r="L195" s="17" t="str">
        <f>IF($H195="","",Informationen!B$15)</f>
        <v/>
      </c>
      <c r="M195" s="17" t="str">
        <f>IF($H195="","",Informationen!B$17)</f>
        <v/>
      </c>
      <c r="N195" s="17" t="str">
        <f>IF($H195="","",Informationen!D$17)</f>
        <v/>
      </c>
    </row>
    <row r="196" spans="1:14">
      <c r="A196" s="35">
        <v>192</v>
      </c>
      <c r="B196" s="36"/>
      <c r="C196" s="37" t="str">
        <f t="shared" si="2"/>
        <v>!</v>
      </c>
      <c r="D196" s="38"/>
      <c r="E196" s="67" t="str">
        <f>_xlfn.IFNA(VLOOKUP(B196,Werte!A:D,2,0),"")</f>
        <v/>
      </c>
      <c r="F196" s="68"/>
      <c r="G196" s="68"/>
      <c r="H196" s="69" t="str">
        <f>IF(B196="","",IF(Informationen!D$13="","Keine Rolle angegeben",Informationen!D$13))</f>
        <v/>
      </c>
      <c r="I196" s="70" t="str">
        <f>IF(H196="","",Informationen!C$12)</f>
        <v/>
      </c>
      <c r="J196" s="17" t="str">
        <f>IF($H196="","",Informationen!B$16)</f>
        <v/>
      </c>
      <c r="K196" s="17" t="str">
        <f>IF($H196="","",Informationen!D$15)</f>
        <v/>
      </c>
      <c r="L196" s="17" t="str">
        <f>IF($H196="","",Informationen!B$15)</f>
        <v/>
      </c>
      <c r="M196" s="17" t="str">
        <f>IF($H196="","",Informationen!B$17)</f>
        <v/>
      </c>
      <c r="N196" s="17" t="str">
        <f>IF($H196="","",Informationen!D$17)</f>
        <v/>
      </c>
    </row>
    <row r="197" spans="1:14">
      <c r="A197" s="35">
        <v>193</v>
      </c>
      <c r="B197" s="36"/>
      <c r="C197" s="37" t="str">
        <f t="shared" si="2"/>
        <v>!</v>
      </c>
      <c r="D197" s="38"/>
      <c r="E197" s="67" t="str">
        <f>_xlfn.IFNA(VLOOKUP(B197,Werte!A:D,2,0),"")</f>
        <v/>
      </c>
      <c r="F197" s="68"/>
      <c r="G197" s="68"/>
      <c r="H197" s="69" t="str">
        <f>IF(B197="","",IF(Informationen!D$13="","Keine Rolle angegeben",Informationen!D$13))</f>
        <v/>
      </c>
      <c r="I197" s="70" t="str">
        <f>IF(H197="","",Informationen!C$12)</f>
        <v/>
      </c>
      <c r="J197" s="17" t="str">
        <f>IF($H197="","",Informationen!B$16)</f>
        <v/>
      </c>
      <c r="K197" s="17" t="str">
        <f>IF($H197="","",Informationen!D$15)</f>
        <v/>
      </c>
      <c r="L197" s="17" t="str">
        <f>IF($H197="","",Informationen!B$15)</f>
        <v/>
      </c>
      <c r="M197" s="17" t="str">
        <f>IF($H197="","",Informationen!B$17)</f>
        <v/>
      </c>
      <c r="N197" s="17" t="str">
        <f>IF($H197="","",Informationen!D$17)</f>
        <v/>
      </c>
    </row>
    <row r="198" spans="1:14">
      <c r="A198" s="35">
        <v>194</v>
      </c>
      <c r="B198" s="36"/>
      <c r="C198" s="37" t="str">
        <f t="shared" ref="C198:C261" si="3">IF(AND(ISTEXT(B198),ISTEXT(I198)),"-","!")</f>
        <v>!</v>
      </c>
      <c r="D198" s="38"/>
      <c r="E198" s="67" t="str">
        <f>_xlfn.IFNA(VLOOKUP(B198,Werte!A:D,2,0),"")</f>
        <v/>
      </c>
      <c r="F198" s="68"/>
      <c r="G198" s="68"/>
      <c r="H198" s="69" t="str">
        <f>IF(B198="","",IF(Informationen!D$13="","Keine Rolle angegeben",Informationen!D$13))</f>
        <v/>
      </c>
      <c r="I198" s="70" t="str">
        <f>IF(H198="","",Informationen!C$12)</f>
        <v/>
      </c>
      <c r="J198" s="17" t="str">
        <f>IF($H198="","",Informationen!B$16)</f>
        <v/>
      </c>
      <c r="K198" s="17" t="str">
        <f>IF($H198="","",Informationen!D$15)</f>
        <v/>
      </c>
      <c r="L198" s="17" t="str">
        <f>IF($H198="","",Informationen!B$15)</f>
        <v/>
      </c>
      <c r="M198" s="17" t="str">
        <f>IF($H198="","",Informationen!B$17)</f>
        <v/>
      </c>
      <c r="N198" s="17" t="str">
        <f>IF($H198="","",Informationen!D$17)</f>
        <v/>
      </c>
    </row>
    <row r="199" spans="1:14">
      <c r="A199" s="35">
        <v>195</v>
      </c>
      <c r="B199" s="36"/>
      <c r="C199" s="37" t="str">
        <f t="shared" si="3"/>
        <v>!</v>
      </c>
      <c r="D199" s="38"/>
      <c r="E199" s="67" t="str">
        <f>_xlfn.IFNA(VLOOKUP(B199,Werte!A:D,2,0),"")</f>
        <v/>
      </c>
      <c r="F199" s="68"/>
      <c r="G199" s="68"/>
      <c r="H199" s="69" t="str">
        <f>IF(B199="","",IF(Informationen!D$13="","Keine Rolle angegeben",Informationen!D$13))</f>
        <v/>
      </c>
      <c r="I199" s="70" t="str">
        <f>IF(H199="","",Informationen!C$12)</f>
        <v/>
      </c>
      <c r="J199" s="17" t="str">
        <f>IF($H199="","",Informationen!B$16)</f>
        <v/>
      </c>
      <c r="K199" s="17" t="str">
        <f>IF($H199="","",Informationen!D$15)</f>
        <v/>
      </c>
      <c r="L199" s="17" t="str">
        <f>IF($H199="","",Informationen!B$15)</f>
        <v/>
      </c>
      <c r="M199" s="17" t="str">
        <f>IF($H199="","",Informationen!B$17)</f>
        <v/>
      </c>
      <c r="N199" s="17" t="str">
        <f>IF($H199="","",Informationen!D$17)</f>
        <v/>
      </c>
    </row>
    <row r="200" spans="1:14">
      <c r="A200" s="35">
        <v>196</v>
      </c>
      <c r="B200" s="36"/>
      <c r="C200" s="37" t="str">
        <f t="shared" si="3"/>
        <v>!</v>
      </c>
      <c r="D200" s="38"/>
      <c r="E200" s="67" t="str">
        <f>_xlfn.IFNA(VLOOKUP(B200,Werte!A:D,2,0),"")</f>
        <v/>
      </c>
      <c r="F200" s="68"/>
      <c r="G200" s="68"/>
      <c r="H200" s="69" t="str">
        <f>IF(B200="","",IF(Informationen!D$13="","Keine Rolle angegeben",Informationen!D$13))</f>
        <v/>
      </c>
      <c r="I200" s="70" t="str">
        <f>IF(H200="","",Informationen!C$12)</f>
        <v/>
      </c>
      <c r="J200" s="17" t="str">
        <f>IF($H200="","",Informationen!B$16)</f>
        <v/>
      </c>
      <c r="K200" s="17" t="str">
        <f>IF($H200="","",Informationen!D$15)</f>
        <v/>
      </c>
      <c r="L200" s="17" t="str">
        <f>IF($H200="","",Informationen!B$15)</f>
        <v/>
      </c>
      <c r="M200" s="17" t="str">
        <f>IF($H200="","",Informationen!B$17)</f>
        <v/>
      </c>
      <c r="N200" s="17" t="str">
        <f>IF($H200="","",Informationen!D$17)</f>
        <v/>
      </c>
    </row>
    <row r="201" spans="1:14">
      <c r="A201" s="35">
        <v>197</v>
      </c>
      <c r="B201" s="36"/>
      <c r="C201" s="37" t="str">
        <f t="shared" si="3"/>
        <v>!</v>
      </c>
      <c r="D201" s="38"/>
      <c r="E201" s="67" t="str">
        <f>_xlfn.IFNA(VLOOKUP(B201,Werte!A:D,2,0),"")</f>
        <v/>
      </c>
      <c r="F201" s="68"/>
      <c r="G201" s="68"/>
      <c r="H201" s="69" t="str">
        <f>IF(B201="","",IF(Informationen!D$13="","Keine Rolle angegeben",Informationen!D$13))</f>
        <v/>
      </c>
      <c r="I201" s="70" t="str">
        <f>IF(H201="","",Informationen!C$12)</f>
        <v/>
      </c>
      <c r="J201" s="17" t="str">
        <f>IF($H201="","",Informationen!B$16)</f>
        <v/>
      </c>
      <c r="K201" s="17" t="str">
        <f>IF($H201="","",Informationen!D$15)</f>
        <v/>
      </c>
      <c r="L201" s="17" t="str">
        <f>IF($H201="","",Informationen!B$15)</f>
        <v/>
      </c>
      <c r="M201" s="17" t="str">
        <f>IF($H201="","",Informationen!B$17)</f>
        <v/>
      </c>
      <c r="N201" s="17" t="str">
        <f>IF($H201="","",Informationen!D$17)</f>
        <v/>
      </c>
    </row>
    <row r="202" spans="1:14">
      <c r="A202" s="35">
        <v>198</v>
      </c>
      <c r="B202" s="36"/>
      <c r="C202" s="37" t="str">
        <f t="shared" si="3"/>
        <v>!</v>
      </c>
      <c r="D202" s="38"/>
      <c r="E202" s="67" t="str">
        <f>_xlfn.IFNA(VLOOKUP(B202,Werte!A:D,2,0),"")</f>
        <v/>
      </c>
      <c r="F202" s="68"/>
      <c r="G202" s="68"/>
      <c r="H202" s="69" t="str">
        <f>IF(B202="","",IF(Informationen!D$13="","Keine Rolle angegeben",Informationen!D$13))</f>
        <v/>
      </c>
      <c r="I202" s="70" t="str">
        <f>IF(H202="","",Informationen!C$12)</f>
        <v/>
      </c>
      <c r="J202" s="17" t="str">
        <f>IF($H202="","",Informationen!B$16)</f>
        <v/>
      </c>
      <c r="K202" s="17" t="str">
        <f>IF($H202="","",Informationen!D$15)</f>
        <v/>
      </c>
      <c r="L202" s="17" t="str">
        <f>IF($H202="","",Informationen!B$15)</f>
        <v/>
      </c>
      <c r="M202" s="17" t="str">
        <f>IF($H202="","",Informationen!B$17)</f>
        <v/>
      </c>
      <c r="N202" s="17" t="str">
        <f>IF($H202="","",Informationen!D$17)</f>
        <v/>
      </c>
    </row>
    <row r="203" spans="1:14">
      <c r="A203" s="35">
        <v>199</v>
      </c>
      <c r="B203" s="36"/>
      <c r="C203" s="37" t="str">
        <f t="shared" si="3"/>
        <v>!</v>
      </c>
      <c r="D203" s="38"/>
      <c r="E203" s="67" t="str">
        <f>_xlfn.IFNA(VLOOKUP(B203,Werte!A:D,2,0),"")</f>
        <v/>
      </c>
      <c r="F203" s="68"/>
      <c r="G203" s="68"/>
      <c r="H203" s="69" t="str">
        <f>IF(B203="","",IF(Informationen!D$13="","Keine Rolle angegeben",Informationen!D$13))</f>
        <v/>
      </c>
      <c r="I203" s="70" t="str">
        <f>IF(H203="","",Informationen!C$12)</f>
        <v/>
      </c>
      <c r="J203" s="17" t="str">
        <f>IF($H203="","",Informationen!B$16)</f>
        <v/>
      </c>
      <c r="K203" s="17" t="str">
        <f>IF($H203="","",Informationen!D$15)</f>
        <v/>
      </c>
      <c r="L203" s="17" t="str">
        <f>IF($H203="","",Informationen!B$15)</f>
        <v/>
      </c>
      <c r="M203" s="17" t="str">
        <f>IF($H203="","",Informationen!B$17)</f>
        <v/>
      </c>
      <c r="N203" s="17" t="str">
        <f>IF($H203="","",Informationen!D$17)</f>
        <v/>
      </c>
    </row>
    <row r="204" spans="1:14">
      <c r="A204" s="35">
        <v>200</v>
      </c>
      <c r="B204" s="36"/>
      <c r="C204" s="37" t="str">
        <f t="shared" si="3"/>
        <v>!</v>
      </c>
      <c r="D204" s="38"/>
      <c r="E204" s="67" t="str">
        <f>_xlfn.IFNA(VLOOKUP(B204,Werte!A:D,2,0),"")</f>
        <v/>
      </c>
      <c r="F204" s="68"/>
      <c r="G204" s="68"/>
      <c r="H204" s="69" t="str">
        <f>IF(B204="","",IF(Informationen!D$13="","Keine Rolle angegeben",Informationen!D$13))</f>
        <v/>
      </c>
      <c r="I204" s="70" t="str">
        <f>IF(H204="","",Informationen!C$12)</f>
        <v/>
      </c>
      <c r="J204" s="17" t="str">
        <f>IF($H204="","",Informationen!B$16)</f>
        <v/>
      </c>
      <c r="K204" s="17" t="str">
        <f>IF($H204="","",Informationen!D$15)</f>
        <v/>
      </c>
      <c r="L204" s="17" t="str">
        <f>IF($H204="","",Informationen!B$15)</f>
        <v/>
      </c>
      <c r="M204" s="17" t="str">
        <f>IF($H204="","",Informationen!B$17)</f>
        <v/>
      </c>
      <c r="N204" s="17" t="str">
        <f>IF($H204="","",Informationen!D$17)</f>
        <v/>
      </c>
    </row>
    <row r="205" spans="1:14">
      <c r="A205" s="35">
        <v>201</v>
      </c>
      <c r="B205" s="36"/>
      <c r="C205" s="37" t="str">
        <f t="shared" si="3"/>
        <v>!</v>
      </c>
      <c r="D205" s="38"/>
      <c r="E205" s="67" t="str">
        <f>_xlfn.IFNA(VLOOKUP(B205,Werte!A:D,2,0),"")</f>
        <v/>
      </c>
      <c r="F205" s="68"/>
      <c r="G205" s="68"/>
      <c r="H205" s="69" t="str">
        <f>IF(B205="","",IF(Informationen!D$13="","Keine Rolle angegeben",Informationen!D$13))</f>
        <v/>
      </c>
      <c r="I205" s="70" t="str">
        <f>IF(H205="","",Informationen!C$12)</f>
        <v/>
      </c>
      <c r="J205" s="17" t="str">
        <f>IF($H205="","",Informationen!B$16)</f>
        <v/>
      </c>
      <c r="K205" s="17" t="str">
        <f>IF($H205="","",Informationen!D$15)</f>
        <v/>
      </c>
      <c r="L205" s="17" t="str">
        <f>IF($H205="","",Informationen!B$15)</f>
        <v/>
      </c>
      <c r="M205" s="17" t="str">
        <f>IF($H205="","",Informationen!B$17)</f>
        <v/>
      </c>
      <c r="N205" s="17" t="str">
        <f>IF($H205="","",Informationen!D$17)</f>
        <v/>
      </c>
    </row>
    <row r="206" spans="1:14">
      <c r="A206" s="35">
        <v>202</v>
      </c>
      <c r="B206" s="36"/>
      <c r="C206" s="37" t="str">
        <f t="shared" si="3"/>
        <v>!</v>
      </c>
      <c r="D206" s="38"/>
      <c r="E206" s="67" t="str">
        <f>_xlfn.IFNA(VLOOKUP(B206,Werte!A:D,2,0),"")</f>
        <v/>
      </c>
      <c r="F206" s="68"/>
      <c r="G206" s="68"/>
      <c r="H206" s="69" t="str">
        <f>IF(B206="","",IF(Informationen!D$13="","Keine Rolle angegeben",Informationen!D$13))</f>
        <v/>
      </c>
      <c r="I206" s="70" t="str">
        <f>IF(H206="","",Informationen!C$12)</f>
        <v/>
      </c>
      <c r="J206" s="17" t="str">
        <f>IF($H206="","",Informationen!B$16)</f>
        <v/>
      </c>
      <c r="K206" s="17" t="str">
        <f>IF($H206="","",Informationen!D$15)</f>
        <v/>
      </c>
      <c r="L206" s="17" t="str">
        <f>IF($H206="","",Informationen!B$15)</f>
        <v/>
      </c>
      <c r="M206" s="17" t="str">
        <f>IF($H206="","",Informationen!B$17)</f>
        <v/>
      </c>
      <c r="N206" s="17" t="str">
        <f>IF($H206="","",Informationen!D$17)</f>
        <v/>
      </c>
    </row>
    <row r="207" spans="1:14">
      <c r="A207" s="35">
        <v>203</v>
      </c>
      <c r="B207" s="36"/>
      <c r="C207" s="37" t="str">
        <f t="shared" si="3"/>
        <v>!</v>
      </c>
      <c r="D207" s="38"/>
      <c r="E207" s="67" t="str">
        <f>_xlfn.IFNA(VLOOKUP(B207,Werte!A:D,2,0),"")</f>
        <v/>
      </c>
      <c r="F207" s="68"/>
      <c r="G207" s="68"/>
      <c r="H207" s="69" t="str">
        <f>IF(B207="","",IF(Informationen!D$13="","Keine Rolle angegeben",Informationen!D$13))</f>
        <v/>
      </c>
      <c r="I207" s="70" t="str">
        <f>IF(H207="","",Informationen!C$12)</f>
        <v/>
      </c>
      <c r="J207" s="17" t="str">
        <f>IF($H207="","",Informationen!B$16)</f>
        <v/>
      </c>
      <c r="K207" s="17" t="str">
        <f>IF($H207="","",Informationen!D$15)</f>
        <v/>
      </c>
      <c r="L207" s="17" t="str">
        <f>IF($H207="","",Informationen!B$15)</f>
        <v/>
      </c>
      <c r="M207" s="17" t="str">
        <f>IF($H207="","",Informationen!B$17)</f>
        <v/>
      </c>
      <c r="N207" s="17" t="str">
        <f>IF($H207="","",Informationen!D$17)</f>
        <v/>
      </c>
    </row>
    <row r="208" spans="1:14">
      <c r="A208" s="35">
        <v>204</v>
      </c>
      <c r="B208" s="36"/>
      <c r="C208" s="37" t="str">
        <f t="shared" si="3"/>
        <v>!</v>
      </c>
      <c r="D208" s="38"/>
      <c r="E208" s="67" t="str">
        <f>_xlfn.IFNA(VLOOKUP(B208,Werte!A:D,2,0),"")</f>
        <v/>
      </c>
      <c r="F208" s="68"/>
      <c r="G208" s="68"/>
      <c r="H208" s="69" t="str">
        <f>IF(B208="","",IF(Informationen!D$13="","Keine Rolle angegeben",Informationen!D$13))</f>
        <v/>
      </c>
      <c r="I208" s="70" t="str">
        <f>IF(H208="","",Informationen!C$12)</f>
        <v/>
      </c>
      <c r="J208" s="17" t="str">
        <f>IF($H208="","",Informationen!B$16)</f>
        <v/>
      </c>
      <c r="K208" s="17" t="str">
        <f>IF($H208="","",Informationen!D$15)</f>
        <v/>
      </c>
      <c r="L208" s="17" t="str">
        <f>IF($H208="","",Informationen!B$15)</f>
        <v/>
      </c>
      <c r="M208" s="17" t="str">
        <f>IF($H208="","",Informationen!B$17)</f>
        <v/>
      </c>
      <c r="N208" s="17" t="str">
        <f>IF($H208="","",Informationen!D$17)</f>
        <v/>
      </c>
    </row>
    <row r="209" spans="1:14">
      <c r="A209" s="35">
        <v>205</v>
      </c>
      <c r="B209" s="36"/>
      <c r="C209" s="37" t="str">
        <f t="shared" si="3"/>
        <v>!</v>
      </c>
      <c r="D209" s="38"/>
      <c r="E209" s="67" t="str">
        <f>_xlfn.IFNA(VLOOKUP(B209,Werte!A:D,2,0),"")</f>
        <v/>
      </c>
      <c r="F209" s="68"/>
      <c r="G209" s="68"/>
      <c r="H209" s="69" t="str">
        <f>IF(B209="","",IF(Informationen!D$13="","Keine Rolle angegeben",Informationen!D$13))</f>
        <v/>
      </c>
      <c r="I209" s="70" t="str">
        <f>IF(H209="","",Informationen!C$12)</f>
        <v/>
      </c>
      <c r="J209" s="17" t="str">
        <f>IF($H209="","",Informationen!B$16)</f>
        <v/>
      </c>
      <c r="K209" s="17" t="str">
        <f>IF($H209="","",Informationen!D$15)</f>
        <v/>
      </c>
      <c r="L209" s="17" t="str">
        <f>IF($H209="","",Informationen!B$15)</f>
        <v/>
      </c>
      <c r="M209" s="17" t="str">
        <f>IF($H209="","",Informationen!B$17)</f>
        <v/>
      </c>
      <c r="N209" s="17" t="str">
        <f>IF($H209="","",Informationen!D$17)</f>
        <v/>
      </c>
    </row>
    <row r="210" spans="1:14">
      <c r="A210" s="35">
        <v>206</v>
      </c>
      <c r="B210" s="36"/>
      <c r="C210" s="37" t="str">
        <f t="shared" si="3"/>
        <v>!</v>
      </c>
      <c r="D210" s="38"/>
      <c r="E210" s="67" t="str">
        <f>_xlfn.IFNA(VLOOKUP(B210,Werte!A:D,2,0),"")</f>
        <v/>
      </c>
      <c r="F210" s="68"/>
      <c r="G210" s="68"/>
      <c r="H210" s="69" t="str">
        <f>IF(B210="","",IF(Informationen!D$13="","Keine Rolle angegeben",Informationen!D$13))</f>
        <v/>
      </c>
      <c r="I210" s="70" t="str">
        <f>IF(H210="","",Informationen!C$12)</f>
        <v/>
      </c>
      <c r="J210" s="17" t="str">
        <f>IF($H210="","",Informationen!B$16)</f>
        <v/>
      </c>
      <c r="K210" s="17" t="str">
        <f>IF($H210="","",Informationen!D$15)</f>
        <v/>
      </c>
      <c r="L210" s="17" t="str">
        <f>IF($H210="","",Informationen!B$15)</f>
        <v/>
      </c>
      <c r="M210" s="17" t="str">
        <f>IF($H210="","",Informationen!B$17)</f>
        <v/>
      </c>
      <c r="N210" s="17" t="str">
        <f>IF($H210="","",Informationen!D$17)</f>
        <v/>
      </c>
    </row>
    <row r="211" spans="1:14">
      <c r="A211" s="35">
        <v>207</v>
      </c>
      <c r="B211" s="36"/>
      <c r="C211" s="37" t="str">
        <f t="shared" si="3"/>
        <v>!</v>
      </c>
      <c r="D211" s="38"/>
      <c r="E211" s="67" t="str">
        <f>_xlfn.IFNA(VLOOKUP(B211,Werte!A:D,2,0),"")</f>
        <v/>
      </c>
      <c r="F211" s="68"/>
      <c r="G211" s="68"/>
      <c r="H211" s="69" t="str">
        <f>IF(B211="","",IF(Informationen!D$13="","Keine Rolle angegeben",Informationen!D$13))</f>
        <v/>
      </c>
      <c r="I211" s="70" t="str">
        <f>IF(H211="","",Informationen!C$12)</f>
        <v/>
      </c>
      <c r="J211" s="17" t="str">
        <f>IF($H211="","",Informationen!B$16)</f>
        <v/>
      </c>
      <c r="K211" s="17" t="str">
        <f>IF($H211="","",Informationen!D$15)</f>
        <v/>
      </c>
      <c r="L211" s="17" t="str">
        <f>IF($H211="","",Informationen!B$15)</f>
        <v/>
      </c>
      <c r="M211" s="17" t="str">
        <f>IF($H211="","",Informationen!B$17)</f>
        <v/>
      </c>
      <c r="N211" s="17" t="str">
        <f>IF($H211="","",Informationen!D$17)</f>
        <v/>
      </c>
    </row>
    <row r="212" spans="1:14">
      <c r="A212" s="35">
        <v>208</v>
      </c>
      <c r="B212" s="36"/>
      <c r="C212" s="37" t="str">
        <f t="shared" si="3"/>
        <v>!</v>
      </c>
      <c r="D212" s="38"/>
      <c r="E212" s="67" t="str">
        <f>_xlfn.IFNA(VLOOKUP(B212,Werte!A:D,2,0),"")</f>
        <v/>
      </c>
      <c r="F212" s="68"/>
      <c r="G212" s="68"/>
      <c r="H212" s="69" t="str">
        <f>IF(B212="","",IF(Informationen!D$13="","Keine Rolle angegeben",Informationen!D$13))</f>
        <v/>
      </c>
      <c r="I212" s="70" t="str">
        <f>IF(H212="","",Informationen!C$12)</f>
        <v/>
      </c>
      <c r="J212" s="17" t="str">
        <f>IF($H212="","",Informationen!B$16)</f>
        <v/>
      </c>
      <c r="K212" s="17" t="str">
        <f>IF($H212="","",Informationen!D$15)</f>
        <v/>
      </c>
      <c r="L212" s="17" t="str">
        <f>IF($H212="","",Informationen!B$15)</f>
        <v/>
      </c>
      <c r="M212" s="17" t="str">
        <f>IF($H212="","",Informationen!B$17)</f>
        <v/>
      </c>
      <c r="N212" s="17" t="str">
        <f>IF($H212="","",Informationen!D$17)</f>
        <v/>
      </c>
    </row>
    <row r="213" spans="1:14">
      <c r="A213" s="35">
        <v>209</v>
      </c>
      <c r="B213" s="36"/>
      <c r="C213" s="37" t="str">
        <f t="shared" si="3"/>
        <v>!</v>
      </c>
      <c r="D213" s="38"/>
      <c r="E213" s="67" t="str">
        <f>_xlfn.IFNA(VLOOKUP(B213,Werte!A:D,2,0),"")</f>
        <v/>
      </c>
      <c r="F213" s="68"/>
      <c r="G213" s="68"/>
      <c r="H213" s="69" t="str">
        <f>IF(B213="","",IF(Informationen!D$13="","Keine Rolle angegeben",Informationen!D$13))</f>
        <v/>
      </c>
      <c r="I213" s="70" t="str">
        <f>IF(H213="","",Informationen!C$12)</f>
        <v/>
      </c>
      <c r="J213" s="17" t="str">
        <f>IF($H213="","",Informationen!B$16)</f>
        <v/>
      </c>
      <c r="K213" s="17" t="str">
        <f>IF($H213="","",Informationen!D$15)</f>
        <v/>
      </c>
      <c r="L213" s="17" t="str">
        <f>IF($H213="","",Informationen!B$15)</f>
        <v/>
      </c>
      <c r="M213" s="17" t="str">
        <f>IF($H213="","",Informationen!B$17)</f>
        <v/>
      </c>
      <c r="N213" s="17" t="str">
        <f>IF($H213="","",Informationen!D$17)</f>
        <v/>
      </c>
    </row>
    <row r="214" spans="1:14">
      <c r="A214" s="35">
        <v>210</v>
      </c>
      <c r="B214" s="36"/>
      <c r="C214" s="37" t="str">
        <f t="shared" si="3"/>
        <v>!</v>
      </c>
      <c r="D214" s="38"/>
      <c r="E214" s="67" t="str">
        <f>_xlfn.IFNA(VLOOKUP(B214,Werte!A:D,2,0),"")</f>
        <v/>
      </c>
      <c r="F214" s="68"/>
      <c r="G214" s="68"/>
      <c r="H214" s="69" t="str">
        <f>IF(B214="","",IF(Informationen!D$13="","Keine Rolle angegeben",Informationen!D$13))</f>
        <v/>
      </c>
      <c r="I214" s="70" t="str">
        <f>IF(H214="","",Informationen!C$12)</f>
        <v/>
      </c>
      <c r="J214" s="17" t="str">
        <f>IF($H214="","",Informationen!B$16)</f>
        <v/>
      </c>
      <c r="K214" s="17" t="str">
        <f>IF($H214="","",Informationen!D$15)</f>
        <v/>
      </c>
      <c r="L214" s="17" t="str">
        <f>IF($H214="","",Informationen!B$15)</f>
        <v/>
      </c>
      <c r="M214" s="17" t="str">
        <f>IF($H214="","",Informationen!B$17)</f>
        <v/>
      </c>
      <c r="N214" s="17" t="str">
        <f>IF($H214="","",Informationen!D$17)</f>
        <v/>
      </c>
    </row>
    <row r="215" spans="1:14">
      <c r="A215" s="35">
        <v>211</v>
      </c>
      <c r="B215" s="36"/>
      <c r="C215" s="37" t="str">
        <f t="shared" si="3"/>
        <v>!</v>
      </c>
      <c r="D215" s="38"/>
      <c r="E215" s="67" t="str">
        <f>_xlfn.IFNA(VLOOKUP(B215,Werte!A:D,2,0),"")</f>
        <v/>
      </c>
      <c r="F215" s="68"/>
      <c r="G215" s="68"/>
      <c r="H215" s="69" t="str">
        <f>IF(B215="","",IF(Informationen!D$13="","Keine Rolle angegeben",Informationen!D$13))</f>
        <v/>
      </c>
      <c r="I215" s="70" t="str">
        <f>IF(H215="","",Informationen!C$12)</f>
        <v/>
      </c>
      <c r="J215" s="17" t="str">
        <f>IF($H215="","",Informationen!B$16)</f>
        <v/>
      </c>
      <c r="K215" s="17" t="str">
        <f>IF($H215="","",Informationen!D$15)</f>
        <v/>
      </c>
      <c r="L215" s="17" t="str">
        <f>IF($H215="","",Informationen!B$15)</f>
        <v/>
      </c>
      <c r="M215" s="17" t="str">
        <f>IF($H215="","",Informationen!B$17)</f>
        <v/>
      </c>
      <c r="N215" s="17" t="str">
        <f>IF($H215="","",Informationen!D$17)</f>
        <v/>
      </c>
    </row>
    <row r="216" spans="1:14">
      <c r="A216" s="35">
        <v>212</v>
      </c>
      <c r="B216" s="36"/>
      <c r="C216" s="37" t="str">
        <f t="shared" si="3"/>
        <v>!</v>
      </c>
      <c r="D216" s="38"/>
      <c r="E216" s="67" t="str">
        <f>_xlfn.IFNA(VLOOKUP(B216,Werte!A:D,2,0),"")</f>
        <v/>
      </c>
      <c r="F216" s="68"/>
      <c r="G216" s="68"/>
      <c r="H216" s="69" t="str">
        <f>IF(B216="","",IF(Informationen!D$13="","Keine Rolle angegeben",Informationen!D$13))</f>
        <v/>
      </c>
      <c r="I216" s="70" t="str">
        <f>IF(H216="","",Informationen!C$12)</f>
        <v/>
      </c>
      <c r="J216" s="17" t="str">
        <f>IF($H216="","",Informationen!B$16)</f>
        <v/>
      </c>
      <c r="K216" s="17" t="str">
        <f>IF($H216="","",Informationen!D$15)</f>
        <v/>
      </c>
      <c r="L216" s="17" t="str">
        <f>IF($H216="","",Informationen!B$15)</f>
        <v/>
      </c>
      <c r="M216" s="17" t="str">
        <f>IF($H216="","",Informationen!B$17)</f>
        <v/>
      </c>
      <c r="N216" s="17" t="str">
        <f>IF($H216="","",Informationen!D$17)</f>
        <v/>
      </c>
    </row>
    <row r="217" spans="1:14">
      <c r="A217" s="35">
        <v>213</v>
      </c>
      <c r="B217" s="36"/>
      <c r="C217" s="37" t="str">
        <f t="shared" si="3"/>
        <v>!</v>
      </c>
      <c r="D217" s="38"/>
      <c r="E217" s="67" t="str">
        <f>_xlfn.IFNA(VLOOKUP(B217,Werte!A:D,2,0),"")</f>
        <v/>
      </c>
      <c r="F217" s="68"/>
      <c r="G217" s="68"/>
      <c r="H217" s="69" t="str">
        <f>IF(B217="","",IF(Informationen!D$13="","Keine Rolle angegeben",Informationen!D$13))</f>
        <v/>
      </c>
      <c r="I217" s="70" t="str">
        <f>IF(H217="","",Informationen!C$12)</f>
        <v/>
      </c>
      <c r="J217" s="17" t="str">
        <f>IF($H217="","",Informationen!B$16)</f>
        <v/>
      </c>
      <c r="K217" s="17" t="str">
        <f>IF($H217="","",Informationen!D$15)</f>
        <v/>
      </c>
      <c r="L217" s="17" t="str">
        <f>IF($H217="","",Informationen!B$15)</f>
        <v/>
      </c>
      <c r="M217" s="17" t="str">
        <f>IF($H217="","",Informationen!B$17)</f>
        <v/>
      </c>
      <c r="N217" s="17" t="str">
        <f>IF($H217="","",Informationen!D$17)</f>
        <v/>
      </c>
    </row>
    <row r="218" spans="1:14">
      <c r="A218" s="35">
        <v>214</v>
      </c>
      <c r="B218" s="36"/>
      <c r="C218" s="37" t="str">
        <f t="shared" si="3"/>
        <v>!</v>
      </c>
      <c r="D218" s="38"/>
      <c r="E218" s="67" t="str">
        <f>_xlfn.IFNA(VLOOKUP(B218,Werte!A:D,2,0),"")</f>
        <v/>
      </c>
      <c r="F218" s="68"/>
      <c r="G218" s="68"/>
      <c r="H218" s="69" t="str">
        <f>IF(B218="","",IF(Informationen!D$13="","Keine Rolle angegeben",Informationen!D$13))</f>
        <v/>
      </c>
      <c r="I218" s="70" t="str">
        <f>IF(H218="","",Informationen!C$12)</f>
        <v/>
      </c>
      <c r="J218" s="17" t="str">
        <f>IF($H218="","",Informationen!B$16)</f>
        <v/>
      </c>
      <c r="K218" s="17" t="str">
        <f>IF($H218="","",Informationen!D$15)</f>
        <v/>
      </c>
      <c r="L218" s="17" t="str">
        <f>IF($H218="","",Informationen!B$15)</f>
        <v/>
      </c>
      <c r="M218" s="17" t="str">
        <f>IF($H218="","",Informationen!B$17)</f>
        <v/>
      </c>
      <c r="N218" s="17" t="str">
        <f>IF($H218="","",Informationen!D$17)</f>
        <v/>
      </c>
    </row>
    <row r="219" spans="1:14">
      <c r="A219" s="35">
        <v>215</v>
      </c>
      <c r="B219" s="36"/>
      <c r="C219" s="37" t="str">
        <f t="shared" si="3"/>
        <v>!</v>
      </c>
      <c r="D219" s="38"/>
      <c r="E219" s="67" t="str">
        <f>_xlfn.IFNA(VLOOKUP(B219,Werte!A:D,2,0),"")</f>
        <v/>
      </c>
      <c r="F219" s="68"/>
      <c r="G219" s="68"/>
      <c r="H219" s="69" t="str">
        <f>IF(B219="","",IF(Informationen!D$13="","Keine Rolle angegeben",Informationen!D$13))</f>
        <v/>
      </c>
      <c r="I219" s="70" t="str">
        <f>IF(H219="","",Informationen!C$12)</f>
        <v/>
      </c>
      <c r="J219" s="17" t="str">
        <f>IF($H219="","",Informationen!B$16)</f>
        <v/>
      </c>
      <c r="K219" s="17" t="str">
        <f>IF($H219="","",Informationen!D$15)</f>
        <v/>
      </c>
      <c r="L219" s="17" t="str">
        <f>IF($H219="","",Informationen!B$15)</f>
        <v/>
      </c>
      <c r="M219" s="17" t="str">
        <f>IF($H219="","",Informationen!B$17)</f>
        <v/>
      </c>
      <c r="N219" s="17" t="str">
        <f>IF($H219="","",Informationen!D$17)</f>
        <v/>
      </c>
    </row>
    <row r="220" spans="1:14">
      <c r="A220" s="35">
        <v>216</v>
      </c>
      <c r="B220" s="36"/>
      <c r="C220" s="37" t="str">
        <f t="shared" si="3"/>
        <v>!</v>
      </c>
      <c r="D220" s="38"/>
      <c r="E220" s="67" t="str">
        <f>_xlfn.IFNA(VLOOKUP(B220,Werte!A:D,2,0),"")</f>
        <v/>
      </c>
      <c r="F220" s="68"/>
      <c r="G220" s="68"/>
      <c r="H220" s="69" t="str">
        <f>IF(B220="","",IF(Informationen!D$13="","Keine Rolle angegeben",Informationen!D$13))</f>
        <v/>
      </c>
      <c r="I220" s="70" t="str">
        <f>IF(H220="","",Informationen!C$12)</f>
        <v/>
      </c>
      <c r="J220" s="17" t="str">
        <f>IF($H220="","",Informationen!B$16)</f>
        <v/>
      </c>
      <c r="K220" s="17" t="str">
        <f>IF($H220="","",Informationen!D$15)</f>
        <v/>
      </c>
      <c r="L220" s="17" t="str">
        <f>IF($H220="","",Informationen!B$15)</f>
        <v/>
      </c>
      <c r="M220" s="17" t="str">
        <f>IF($H220="","",Informationen!B$17)</f>
        <v/>
      </c>
      <c r="N220" s="17" t="str">
        <f>IF($H220="","",Informationen!D$17)</f>
        <v/>
      </c>
    </row>
    <row r="221" spans="1:14">
      <c r="A221" s="35">
        <v>217</v>
      </c>
      <c r="B221" s="36"/>
      <c r="C221" s="37" t="str">
        <f t="shared" si="3"/>
        <v>!</v>
      </c>
      <c r="D221" s="38"/>
      <c r="E221" s="67" t="str">
        <f>_xlfn.IFNA(VLOOKUP(B221,Werte!A:D,2,0),"")</f>
        <v/>
      </c>
      <c r="F221" s="68"/>
      <c r="G221" s="68"/>
      <c r="H221" s="69" t="str">
        <f>IF(B221="","",IF(Informationen!D$13="","Keine Rolle angegeben",Informationen!D$13))</f>
        <v/>
      </c>
      <c r="I221" s="70" t="str">
        <f>IF(H221="","",Informationen!C$12)</f>
        <v/>
      </c>
      <c r="J221" s="17" t="str">
        <f>IF($H221="","",Informationen!B$16)</f>
        <v/>
      </c>
      <c r="K221" s="17" t="str">
        <f>IF($H221="","",Informationen!D$15)</f>
        <v/>
      </c>
      <c r="L221" s="17" t="str">
        <f>IF($H221="","",Informationen!B$15)</f>
        <v/>
      </c>
      <c r="M221" s="17" t="str">
        <f>IF($H221="","",Informationen!B$17)</f>
        <v/>
      </c>
      <c r="N221" s="17" t="str">
        <f>IF($H221="","",Informationen!D$17)</f>
        <v/>
      </c>
    </row>
    <row r="222" spans="1:14">
      <c r="A222" s="35">
        <v>218</v>
      </c>
      <c r="B222" s="36"/>
      <c r="C222" s="37" t="str">
        <f t="shared" si="3"/>
        <v>!</v>
      </c>
      <c r="D222" s="38"/>
      <c r="E222" s="67" t="str">
        <f>_xlfn.IFNA(VLOOKUP(B222,Werte!A:D,2,0),"")</f>
        <v/>
      </c>
      <c r="F222" s="68"/>
      <c r="G222" s="68"/>
      <c r="H222" s="69" t="str">
        <f>IF(B222="","",IF(Informationen!D$13="","Keine Rolle angegeben",Informationen!D$13))</f>
        <v/>
      </c>
      <c r="I222" s="70" t="str">
        <f>IF(H222="","",Informationen!C$12)</f>
        <v/>
      </c>
      <c r="J222" s="17" t="str">
        <f>IF($H222="","",Informationen!B$16)</f>
        <v/>
      </c>
      <c r="K222" s="17" t="str">
        <f>IF($H222="","",Informationen!D$15)</f>
        <v/>
      </c>
      <c r="L222" s="17" t="str">
        <f>IF($H222="","",Informationen!B$15)</f>
        <v/>
      </c>
      <c r="M222" s="17" t="str">
        <f>IF($H222="","",Informationen!B$17)</f>
        <v/>
      </c>
      <c r="N222" s="17" t="str">
        <f>IF($H222="","",Informationen!D$17)</f>
        <v/>
      </c>
    </row>
    <row r="223" spans="1:14">
      <c r="A223" s="35">
        <v>219</v>
      </c>
      <c r="B223" s="36"/>
      <c r="C223" s="37" t="str">
        <f t="shared" si="3"/>
        <v>!</v>
      </c>
      <c r="D223" s="38"/>
      <c r="E223" s="67" t="str">
        <f>_xlfn.IFNA(VLOOKUP(B223,Werte!A:D,2,0),"")</f>
        <v/>
      </c>
      <c r="F223" s="68"/>
      <c r="G223" s="68"/>
      <c r="H223" s="69" t="str">
        <f>IF(B223="","",IF(Informationen!D$13="","Keine Rolle angegeben",Informationen!D$13))</f>
        <v/>
      </c>
      <c r="I223" s="70" t="str">
        <f>IF(H223="","",Informationen!C$12)</f>
        <v/>
      </c>
      <c r="J223" s="17" t="str">
        <f>IF($H223="","",Informationen!B$16)</f>
        <v/>
      </c>
      <c r="K223" s="17" t="str">
        <f>IF($H223="","",Informationen!D$15)</f>
        <v/>
      </c>
      <c r="L223" s="17" t="str">
        <f>IF($H223="","",Informationen!B$15)</f>
        <v/>
      </c>
      <c r="M223" s="17" t="str">
        <f>IF($H223="","",Informationen!B$17)</f>
        <v/>
      </c>
      <c r="N223" s="17" t="str">
        <f>IF($H223="","",Informationen!D$17)</f>
        <v/>
      </c>
    </row>
    <row r="224" spans="1:14">
      <c r="A224" s="35">
        <v>220</v>
      </c>
      <c r="B224" s="36"/>
      <c r="C224" s="37" t="str">
        <f t="shared" si="3"/>
        <v>!</v>
      </c>
      <c r="D224" s="38"/>
      <c r="E224" s="67" t="str">
        <f>_xlfn.IFNA(VLOOKUP(B224,Werte!A:D,2,0),"")</f>
        <v/>
      </c>
      <c r="F224" s="68"/>
      <c r="G224" s="68"/>
      <c r="H224" s="69" t="str">
        <f>IF(B224="","",IF(Informationen!D$13="","Keine Rolle angegeben",Informationen!D$13))</f>
        <v/>
      </c>
      <c r="I224" s="70" t="str">
        <f>IF(H224="","",Informationen!C$12)</f>
        <v/>
      </c>
      <c r="J224" s="17" t="str">
        <f>IF($H224="","",Informationen!B$16)</f>
        <v/>
      </c>
      <c r="K224" s="17" t="str">
        <f>IF($H224="","",Informationen!D$15)</f>
        <v/>
      </c>
      <c r="L224" s="17" t="str">
        <f>IF($H224="","",Informationen!B$15)</f>
        <v/>
      </c>
      <c r="M224" s="17" t="str">
        <f>IF($H224="","",Informationen!B$17)</f>
        <v/>
      </c>
      <c r="N224" s="17" t="str">
        <f>IF($H224="","",Informationen!D$17)</f>
        <v/>
      </c>
    </row>
    <row r="225" spans="1:14">
      <c r="A225" s="35">
        <v>221</v>
      </c>
      <c r="B225" s="36"/>
      <c r="C225" s="37" t="str">
        <f t="shared" si="3"/>
        <v>!</v>
      </c>
      <c r="D225" s="38"/>
      <c r="E225" s="67" t="str">
        <f>_xlfn.IFNA(VLOOKUP(B225,Werte!A:D,2,0),"")</f>
        <v/>
      </c>
      <c r="F225" s="68"/>
      <c r="G225" s="68"/>
      <c r="H225" s="69" t="str">
        <f>IF(B225="","",IF(Informationen!D$13="","Keine Rolle angegeben",Informationen!D$13))</f>
        <v/>
      </c>
      <c r="I225" s="70" t="str">
        <f>IF(H225="","",Informationen!C$12)</f>
        <v/>
      </c>
      <c r="J225" s="17" t="str">
        <f>IF($H225="","",Informationen!B$16)</f>
        <v/>
      </c>
      <c r="K225" s="17" t="str">
        <f>IF($H225="","",Informationen!D$15)</f>
        <v/>
      </c>
      <c r="L225" s="17" t="str">
        <f>IF($H225="","",Informationen!B$15)</f>
        <v/>
      </c>
      <c r="M225" s="17" t="str">
        <f>IF($H225="","",Informationen!B$17)</f>
        <v/>
      </c>
      <c r="N225" s="17" t="str">
        <f>IF($H225="","",Informationen!D$17)</f>
        <v/>
      </c>
    </row>
    <row r="226" spans="1:14">
      <c r="A226" s="35">
        <v>222</v>
      </c>
      <c r="B226" s="36"/>
      <c r="C226" s="37" t="str">
        <f t="shared" si="3"/>
        <v>!</v>
      </c>
      <c r="D226" s="38"/>
      <c r="E226" s="67" t="str">
        <f>_xlfn.IFNA(VLOOKUP(B226,Werte!A:D,2,0),"")</f>
        <v/>
      </c>
      <c r="F226" s="68"/>
      <c r="G226" s="68"/>
      <c r="H226" s="69" t="str">
        <f>IF(B226="","",IF(Informationen!D$13="","Keine Rolle angegeben",Informationen!D$13))</f>
        <v/>
      </c>
      <c r="I226" s="70" t="str">
        <f>IF(H226="","",Informationen!C$12)</f>
        <v/>
      </c>
      <c r="J226" s="17" t="str">
        <f>IF($H226="","",Informationen!B$16)</f>
        <v/>
      </c>
      <c r="K226" s="17" t="str">
        <f>IF($H226="","",Informationen!D$15)</f>
        <v/>
      </c>
      <c r="L226" s="17" t="str">
        <f>IF($H226="","",Informationen!B$15)</f>
        <v/>
      </c>
      <c r="M226" s="17" t="str">
        <f>IF($H226="","",Informationen!B$17)</f>
        <v/>
      </c>
      <c r="N226" s="17" t="str">
        <f>IF($H226="","",Informationen!D$17)</f>
        <v/>
      </c>
    </row>
    <row r="227" spans="1:14">
      <c r="A227" s="35">
        <v>223</v>
      </c>
      <c r="B227" s="36"/>
      <c r="C227" s="37" t="str">
        <f t="shared" si="3"/>
        <v>!</v>
      </c>
      <c r="D227" s="38"/>
      <c r="E227" s="67" t="str">
        <f>_xlfn.IFNA(VLOOKUP(B227,Werte!A:D,2,0),"")</f>
        <v/>
      </c>
      <c r="F227" s="68"/>
      <c r="G227" s="68"/>
      <c r="H227" s="69" t="str">
        <f>IF(B227="","",IF(Informationen!D$13="","Keine Rolle angegeben",Informationen!D$13))</f>
        <v/>
      </c>
      <c r="I227" s="70" t="str">
        <f>IF(H227="","",Informationen!C$12)</f>
        <v/>
      </c>
      <c r="J227" s="17" t="str">
        <f>IF($H227="","",Informationen!B$16)</f>
        <v/>
      </c>
      <c r="K227" s="17" t="str">
        <f>IF($H227="","",Informationen!D$15)</f>
        <v/>
      </c>
      <c r="L227" s="17" t="str">
        <f>IF($H227="","",Informationen!B$15)</f>
        <v/>
      </c>
      <c r="M227" s="17" t="str">
        <f>IF($H227="","",Informationen!B$17)</f>
        <v/>
      </c>
      <c r="N227" s="17" t="str">
        <f>IF($H227="","",Informationen!D$17)</f>
        <v/>
      </c>
    </row>
    <row r="228" spans="1:14">
      <c r="A228" s="35">
        <v>224</v>
      </c>
      <c r="B228" s="36"/>
      <c r="C228" s="37" t="str">
        <f t="shared" si="3"/>
        <v>!</v>
      </c>
      <c r="D228" s="38"/>
      <c r="E228" s="67" t="str">
        <f>_xlfn.IFNA(VLOOKUP(B228,Werte!A:D,2,0),"")</f>
        <v/>
      </c>
      <c r="F228" s="68"/>
      <c r="G228" s="68"/>
      <c r="H228" s="69" t="str">
        <f>IF(B228="","",IF(Informationen!D$13="","Keine Rolle angegeben",Informationen!D$13))</f>
        <v/>
      </c>
      <c r="I228" s="70" t="str">
        <f>IF(H228="","",Informationen!C$12)</f>
        <v/>
      </c>
      <c r="J228" s="17" t="str">
        <f>IF($H228="","",Informationen!B$16)</f>
        <v/>
      </c>
      <c r="K228" s="17" t="str">
        <f>IF($H228="","",Informationen!D$15)</f>
        <v/>
      </c>
      <c r="L228" s="17" t="str">
        <f>IF($H228="","",Informationen!B$15)</f>
        <v/>
      </c>
      <c r="M228" s="17" t="str">
        <f>IF($H228="","",Informationen!B$17)</f>
        <v/>
      </c>
      <c r="N228" s="17" t="str">
        <f>IF($H228="","",Informationen!D$17)</f>
        <v/>
      </c>
    </row>
    <row r="229" spans="1:14">
      <c r="A229" s="35">
        <v>225</v>
      </c>
      <c r="B229" s="36"/>
      <c r="C229" s="37" t="str">
        <f t="shared" si="3"/>
        <v>!</v>
      </c>
      <c r="D229" s="38"/>
      <c r="E229" s="67" t="str">
        <f>_xlfn.IFNA(VLOOKUP(B229,Werte!A:D,2,0),"")</f>
        <v/>
      </c>
      <c r="F229" s="68"/>
      <c r="G229" s="68"/>
      <c r="H229" s="69" t="str">
        <f>IF(B229="","",IF(Informationen!D$13="","Keine Rolle angegeben",Informationen!D$13))</f>
        <v/>
      </c>
      <c r="I229" s="70" t="str">
        <f>IF(H229="","",Informationen!C$12)</f>
        <v/>
      </c>
      <c r="J229" s="17" t="str">
        <f>IF($H229="","",Informationen!B$16)</f>
        <v/>
      </c>
      <c r="K229" s="17" t="str">
        <f>IF($H229="","",Informationen!D$15)</f>
        <v/>
      </c>
      <c r="L229" s="17" t="str">
        <f>IF($H229="","",Informationen!B$15)</f>
        <v/>
      </c>
      <c r="M229" s="17" t="str">
        <f>IF($H229="","",Informationen!B$17)</f>
        <v/>
      </c>
      <c r="N229" s="17" t="str">
        <f>IF($H229="","",Informationen!D$17)</f>
        <v/>
      </c>
    </row>
    <row r="230" spans="1:14">
      <c r="A230" s="35">
        <v>226</v>
      </c>
      <c r="B230" s="36"/>
      <c r="C230" s="37" t="str">
        <f t="shared" si="3"/>
        <v>!</v>
      </c>
      <c r="D230" s="38"/>
      <c r="E230" s="67" t="str">
        <f>_xlfn.IFNA(VLOOKUP(B230,Werte!A:D,2,0),"")</f>
        <v/>
      </c>
      <c r="F230" s="68"/>
      <c r="G230" s="68"/>
      <c r="H230" s="69" t="str">
        <f>IF(B230="","",IF(Informationen!D$13="","Keine Rolle angegeben",Informationen!D$13))</f>
        <v/>
      </c>
      <c r="I230" s="70" t="str">
        <f>IF(H230="","",Informationen!C$12)</f>
        <v/>
      </c>
      <c r="J230" s="17" t="str">
        <f>IF($H230="","",Informationen!B$16)</f>
        <v/>
      </c>
      <c r="K230" s="17" t="str">
        <f>IF($H230="","",Informationen!D$15)</f>
        <v/>
      </c>
      <c r="L230" s="17" t="str">
        <f>IF($H230="","",Informationen!B$15)</f>
        <v/>
      </c>
      <c r="M230" s="17" t="str">
        <f>IF($H230="","",Informationen!B$17)</f>
        <v/>
      </c>
      <c r="N230" s="17" t="str">
        <f>IF($H230="","",Informationen!D$17)</f>
        <v/>
      </c>
    </row>
    <row r="231" spans="1:14">
      <c r="A231" s="35">
        <v>227</v>
      </c>
      <c r="B231" s="36"/>
      <c r="C231" s="37" t="str">
        <f t="shared" si="3"/>
        <v>!</v>
      </c>
      <c r="D231" s="38"/>
      <c r="E231" s="67" t="str">
        <f>_xlfn.IFNA(VLOOKUP(B231,Werte!A:D,2,0),"")</f>
        <v/>
      </c>
      <c r="F231" s="68"/>
      <c r="G231" s="68"/>
      <c r="H231" s="69" t="str">
        <f>IF(B231="","",IF(Informationen!D$13="","Keine Rolle angegeben",Informationen!D$13))</f>
        <v/>
      </c>
      <c r="I231" s="70" t="str">
        <f>IF(H231="","",Informationen!C$12)</f>
        <v/>
      </c>
      <c r="J231" s="17" t="str">
        <f>IF($H231="","",Informationen!B$16)</f>
        <v/>
      </c>
      <c r="K231" s="17" t="str">
        <f>IF($H231="","",Informationen!D$15)</f>
        <v/>
      </c>
      <c r="L231" s="17" t="str">
        <f>IF($H231="","",Informationen!B$15)</f>
        <v/>
      </c>
      <c r="M231" s="17" t="str">
        <f>IF($H231="","",Informationen!B$17)</f>
        <v/>
      </c>
      <c r="N231" s="17" t="str">
        <f>IF($H231="","",Informationen!D$17)</f>
        <v/>
      </c>
    </row>
    <row r="232" spans="1:14">
      <c r="A232" s="35">
        <v>228</v>
      </c>
      <c r="B232" s="36"/>
      <c r="C232" s="37" t="str">
        <f t="shared" si="3"/>
        <v>!</v>
      </c>
      <c r="D232" s="38"/>
      <c r="E232" s="67" t="str">
        <f>_xlfn.IFNA(VLOOKUP(B232,Werte!A:D,2,0),"")</f>
        <v/>
      </c>
      <c r="F232" s="68"/>
      <c r="G232" s="68"/>
      <c r="H232" s="69" t="str">
        <f>IF(B232="","",IF(Informationen!D$13="","Keine Rolle angegeben",Informationen!D$13))</f>
        <v/>
      </c>
      <c r="I232" s="70" t="str">
        <f>IF(H232="","",Informationen!C$12)</f>
        <v/>
      </c>
      <c r="J232" s="17" t="str">
        <f>IF($H232="","",Informationen!B$16)</f>
        <v/>
      </c>
      <c r="K232" s="17" t="str">
        <f>IF($H232="","",Informationen!D$15)</f>
        <v/>
      </c>
      <c r="L232" s="17" t="str">
        <f>IF($H232="","",Informationen!B$15)</f>
        <v/>
      </c>
      <c r="M232" s="17" t="str">
        <f>IF($H232="","",Informationen!B$17)</f>
        <v/>
      </c>
      <c r="N232" s="17" t="str">
        <f>IF($H232="","",Informationen!D$17)</f>
        <v/>
      </c>
    </row>
    <row r="233" spans="1:14">
      <c r="A233" s="35">
        <v>229</v>
      </c>
      <c r="B233" s="36"/>
      <c r="C233" s="37" t="str">
        <f t="shared" si="3"/>
        <v>!</v>
      </c>
      <c r="D233" s="38"/>
      <c r="E233" s="67" t="str">
        <f>_xlfn.IFNA(VLOOKUP(B233,Werte!A:D,2,0),"")</f>
        <v/>
      </c>
      <c r="F233" s="68"/>
      <c r="G233" s="68"/>
      <c r="H233" s="69" t="str">
        <f>IF(B233="","",IF(Informationen!D$13="","Keine Rolle angegeben",Informationen!D$13))</f>
        <v/>
      </c>
      <c r="I233" s="70" t="str">
        <f>IF(H233="","",Informationen!C$12)</f>
        <v/>
      </c>
      <c r="J233" s="17" t="str">
        <f>IF($H233="","",Informationen!B$16)</f>
        <v/>
      </c>
      <c r="K233" s="17" t="str">
        <f>IF($H233="","",Informationen!D$15)</f>
        <v/>
      </c>
      <c r="L233" s="17" t="str">
        <f>IF($H233="","",Informationen!B$15)</f>
        <v/>
      </c>
      <c r="M233" s="17" t="str">
        <f>IF($H233="","",Informationen!B$17)</f>
        <v/>
      </c>
      <c r="N233" s="17" t="str">
        <f>IF($H233="","",Informationen!D$17)</f>
        <v/>
      </c>
    </row>
    <row r="234" spans="1:14">
      <c r="A234" s="35">
        <v>230</v>
      </c>
      <c r="B234" s="36"/>
      <c r="C234" s="37" t="str">
        <f t="shared" si="3"/>
        <v>!</v>
      </c>
      <c r="D234" s="38"/>
      <c r="E234" s="67" t="str">
        <f>_xlfn.IFNA(VLOOKUP(B234,Werte!A:D,2,0),"")</f>
        <v/>
      </c>
      <c r="F234" s="68"/>
      <c r="G234" s="68"/>
      <c r="H234" s="69" t="str">
        <f>IF(B234="","",IF(Informationen!D$13="","Keine Rolle angegeben",Informationen!D$13))</f>
        <v/>
      </c>
      <c r="I234" s="70" t="str">
        <f>IF(H234="","",Informationen!C$12)</f>
        <v/>
      </c>
      <c r="J234" s="17" t="str">
        <f>IF($H234="","",Informationen!B$16)</f>
        <v/>
      </c>
      <c r="K234" s="17" t="str">
        <f>IF($H234="","",Informationen!D$15)</f>
        <v/>
      </c>
      <c r="L234" s="17" t="str">
        <f>IF($H234="","",Informationen!B$15)</f>
        <v/>
      </c>
      <c r="M234" s="17" t="str">
        <f>IF($H234="","",Informationen!B$17)</f>
        <v/>
      </c>
      <c r="N234" s="17" t="str">
        <f>IF($H234="","",Informationen!D$17)</f>
        <v/>
      </c>
    </row>
    <row r="235" spans="1:14">
      <c r="A235" s="35">
        <v>231</v>
      </c>
      <c r="B235" s="36"/>
      <c r="C235" s="37" t="str">
        <f t="shared" si="3"/>
        <v>!</v>
      </c>
      <c r="D235" s="38"/>
      <c r="E235" s="67" t="str">
        <f>_xlfn.IFNA(VLOOKUP(B235,Werte!A:D,2,0),"")</f>
        <v/>
      </c>
      <c r="F235" s="68"/>
      <c r="G235" s="68"/>
      <c r="H235" s="69" t="str">
        <f>IF(B235="","",IF(Informationen!D$13="","Keine Rolle angegeben",Informationen!D$13))</f>
        <v/>
      </c>
      <c r="I235" s="70" t="str">
        <f>IF(H235="","",Informationen!C$12)</f>
        <v/>
      </c>
      <c r="J235" s="17" t="str">
        <f>IF($H235="","",Informationen!B$16)</f>
        <v/>
      </c>
      <c r="K235" s="17" t="str">
        <f>IF($H235="","",Informationen!D$15)</f>
        <v/>
      </c>
      <c r="L235" s="17" t="str">
        <f>IF($H235="","",Informationen!B$15)</f>
        <v/>
      </c>
      <c r="M235" s="17" t="str">
        <f>IF($H235="","",Informationen!B$17)</f>
        <v/>
      </c>
      <c r="N235" s="17" t="str">
        <f>IF($H235="","",Informationen!D$17)</f>
        <v/>
      </c>
    </row>
    <row r="236" spans="1:14">
      <c r="A236" s="35">
        <v>232</v>
      </c>
      <c r="B236" s="36"/>
      <c r="C236" s="37" t="str">
        <f t="shared" si="3"/>
        <v>!</v>
      </c>
      <c r="D236" s="38"/>
      <c r="E236" s="67" t="str">
        <f>_xlfn.IFNA(VLOOKUP(B236,Werte!A:D,2,0),"")</f>
        <v/>
      </c>
      <c r="F236" s="68"/>
      <c r="G236" s="68"/>
      <c r="H236" s="69" t="str">
        <f>IF(B236="","",IF(Informationen!D$13="","Keine Rolle angegeben",Informationen!D$13))</f>
        <v/>
      </c>
      <c r="I236" s="70" t="str">
        <f>IF(H236="","",Informationen!C$12)</f>
        <v/>
      </c>
      <c r="J236" s="17" t="str">
        <f>IF($H236="","",Informationen!B$16)</f>
        <v/>
      </c>
      <c r="K236" s="17" t="str">
        <f>IF($H236="","",Informationen!D$15)</f>
        <v/>
      </c>
      <c r="L236" s="17" t="str">
        <f>IF($H236="","",Informationen!B$15)</f>
        <v/>
      </c>
      <c r="M236" s="17" t="str">
        <f>IF($H236="","",Informationen!B$17)</f>
        <v/>
      </c>
      <c r="N236" s="17" t="str">
        <f>IF($H236="","",Informationen!D$17)</f>
        <v/>
      </c>
    </row>
    <row r="237" spans="1:14">
      <c r="A237" s="35">
        <v>233</v>
      </c>
      <c r="B237" s="36"/>
      <c r="C237" s="37" t="str">
        <f t="shared" si="3"/>
        <v>!</v>
      </c>
      <c r="D237" s="38"/>
      <c r="E237" s="67" t="str">
        <f>_xlfn.IFNA(VLOOKUP(B237,Werte!A:D,2,0),"")</f>
        <v/>
      </c>
      <c r="F237" s="68"/>
      <c r="G237" s="68"/>
      <c r="H237" s="69" t="str">
        <f>IF(B237="","",IF(Informationen!D$13="","Keine Rolle angegeben",Informationen!D$13))</f>
        <v/>
      </c>
      <c r="I237" s="70" t="str">
        <f>IF(H237="","",Informationen!C$12)</f>
        <v/>
      </c>
      <c r="J237" s="17" t="str">
        <f>IF($H237="","",Informationen!B$16)</f>
        <v/>
      </c>
      <c r="K237" s="17" t="str">
        <f>IF($H237="","",Informationen!D$15)</f>
        <v/>
      </c>
      <c r="L237" s="17" t="str">
        <f>IF($H237="","",Informationen!B$15)</f>
        <v/>
      </c>
      <c r="M237" s="17" t="str">
        <f>IF($H237="","",Informationen!B$17)</f>
        <v/>
      </c>
      <c r="N237" s="17" t="str">
        <f>IF($H237="","",Informationen!D$17)</f>
        <v/>
      </c>
    </row>
    <row r="238" spans="1:14">
      <c r="A238" s="35">
        <v>234</v>
      </c>
      <c r="B238" s="36"/>
      <c r="C238" s="37" t="str">
        <f t="shared" si="3"/>
        <v>!</v>
      </c>
      <c r="D238" s="38"/>
      <c r="E238" s="67" t="str">
        <f>_xlfn.IFNA(VLOOKUP(B238,Werte!A:D,2,0),"")</f>
        <v/>
      </c>
      <c r="F238" s="68"/>
      <c r="G238" s="68"/>
      <c r="H238" s="69" t="str">
        <f>IF(B238="","",IF(Informationen!D$13="","Keine Rolle angegeben",Informationen!D$13))</f>
        <v/>
      </c>
      <c r="I238" s="70" t="str">
        <f>IF(H238="","",Informationen!C$12)</f>
        <v/>
      </c>
      <c r="J238" s="17" t="str">
        <f>IF($H238="","",Informationen!B$16)</f>
        <v/>
      </c>
      <c r="K238" s="17" t="str">
        <f>IF($H238="","",Informationen!D$15)</f>
        <v/>
      </c>
      <c r="L238" s="17" t="str">
        <f>IF($H238="","",Informationen!B$15)</f>
        <v/>
      </c>
      <c r="M238" s="17" t="str">
        <f>IF($H238="","",Informationen!B$17)</f>
        <v/>
      </c>
      <c r="N238" s="17" t="str">
        <f>IF($H238="","",Informationen!D$17)</f>
        <v/>
      </c>
    </row>
    <row r="239" spans="1:14">
      <c r="A239" s="35">
        <v>235</v>
      </c>
      <c r="B239" s="36"/>
      <c r="C239" s="37" t="str">
        <f t="shared" si="3"/>
        <v>!</v>
      </c>
      <c r="D239" s="38"/>
      <c r="E239" s="67" t="str">
        <f>_xlfn.IFNA(VLOOKUP(B239,Werte!A:D,2,0),"")</f>
        <v/>
      </c>
      <c r="F239" s="68"/>
      <c r="G239" s="68"/>
      <c r="H239" s="69" t="str">
        <f>IF(B239="","",IF(Informationen!D$13="","Keine Rolle angegeben",Informationen!D$13))</f>
        <v/>
      </c>
      <c r="I239" s="70" t="str">
        <f>IF(H239="","",Informationen!C$12)</f>
        <v/>
      </c>
      <c r="J239" s="17" t="str">
        <f>IF($H239="","",Informationen!B$16)</f>
        <v/>
      </c>
      <c r="K239" s="17" t="str">
        <f>IF($H239="","",Informationen!D$15)</f>
        <v/>
      </c>
      <c r="L239" s="17" t="str">
        <f>IF($H239="","",Informationen!B$15)</f>
        <v/>
      </c>
      <c r="M239" s="17" t="str">
        <f>IF($H239="","",Informationen!B$17)</f>
        <v/>
      </c>
      <c r="N239" s="17" t="str">
        <f>IF($H239="","",Informationen!D$17)</f>
        <v/>
      </c>
    </row>
    <row r="240" spans="1:14">
      <c r="A240" s="35">
        <v>236</v>
      </c>
      <c r="B240" s="36"/>
      <c r="C240" s="37" t="str">
        <f t="shared" si="3"/>
        <v>!</v>
      </c>
      <c r="D240" s="38"/>
      <c r="E240" s="67" t="str">
        <f>_xlfn.IFNA(VLOOKUP(B240,Werte!A:D,2,0),"")</f>
        <v/>
      </c>
      <c r="F240" s="68"/>
      <c r="G240" s="68"/>
      <c r="H240" s="69" t="str">
        <f>IF(B240="","",IF(Informationen!D$13="","Keine Rolle angegeben",Informationen!D$13))</f>
        <v/>
      </c>
      <c r="I240" s="70" t="str">
        <f>IF(H240="","",Informationen!C$12)</f>
        <v/>
      </c>
      <c r="J240" s="17" t="str">
        <f>IF($H240="","",Informationen!B$16)</f>
        <v/>
      </c>
      <c r="K240" s="17" t="str">
        <f>IF($H240="","",Informationen!D$15)</f>
        <v/>
      </c>
      <c r="L240" s="17" t="str">
        <f>IF($H240="","",Informationen!B$15)</f>
        <v/>
      </c>
      <c r="M240" s="17" t="str">
        <f>IF($H240="","",Informationen!B$17)</f>
        <v/>
      </c>
      <c r="N240" s="17" t="str">
        <f>IF($H240="","",Informationen!D$17)</f>
        <v/>
      </c>
    </row>
    <row r="241" spans="1:14">
      <c r="A241" s="35">
        <v>237</v>
      </c>
      <c r="B241" s="36"/>
      <c r="C241" s="37" t="str">
        <f t="shared" si="3"/>
        <v>!</v>
      </c>
      <c r="D241" s="38"/>
      <c r="E241" s="67" t="str">
        <f>_xlfn.IFNA(VLOOKUP(B241,Werte!A:D,2,0),"")</f>
        <v/>
      </c>
      <c r="F241" s="68"/>
      <c r="G241" s="68"/>
      <c r="H241" s="69" t="str">
        <f>IF(B241="","",IF(Informationen!D$13="","Keine Rolle angegeben",Informationen!D$13))</f>
        <v/>
      </c>
      <c r="I241" s="70" t="str">
        <f>IF(H241="","",Informationen!C$12)</f>
        <v/>
      </c>
      <c r="J241" s="17" t="str">
        <f>IF($H241="","",Informationen!B$16)</f>
        <v/>
      </c>
      <c r="K241" s="17" t="str">
        <f>IF($H241="","",Informationen!D$15)</f>
        <v/>
      </c>
      <c r="L241" s="17" t="str">
        <f>IF($H241="","",Informationen!B$15)</f>
        <v/>
      </c>
      <c r="M241" s="17" t="str">
        <f>IF($H241="","",Informationen!B$17)</f>
        <v/>
      </c>
      <c r="N241" s="17" t="str">
        <f>IF($H241="","",Informationen!D$17)</f>
        <v/>
      </c>
    </row>
    <row r="242" spans="1:14">
      <c r="A242" s="35">
        <v>238</v>
      </c>
      <c r="B242" s="36"/>
      <c r="C242" s="37" t="str">
        <f t="shared" si="3"/>
        <v>!</v>
      </c>
      <c r="D242" s="38"/>
      <c r="E242" s="67" t="str">
        <f>_xlfn.IFNA(VLOOKUP(B242,Werte!A:D,2,0),"")</f>
        <v/>
      </c>
      <c r="F242" s="68"/>
      <c r="G242" s="68"/>
      <c r="H242" s="69" t="str">
        <f>IF(B242="","",IF(Informationen!D$13="","Keine Rolle angegeben",Informationen!D$13))</f>
        <v/>
      </c>
      <c r="I242" s="70" t="str">
        <f>IF(H242="","",Informationen!C$12)</f>
        <v/>
      </c>
      <c r="J242" s="17" t="str">
        <f>IF($H242="","",Informationen!B$16)</f>
        <v/>
      </c>
      <c r="K242" s="17" t="str">
        <f>IF($H242="","",Informationen!D$15)</f>
        <v/>
      </c>
      <c r="L242" s="17" t="str">
        <f>IF($H242="","",Informationen!B$15)</f>
        <v/>
      </c>
      <c r="M242" s="17" t="str">
        <f>IF($H242="","",Informationen!B$17)</f>
        <v/>
      </c>
      <c r="N242" s="17" t="str">
        <f>IF($H242="","",Informationen!D$17)</f>
        <v/>
      </c>
    </row>
    <row r="243" spans="1:14">
      <c r="A243" s="35">
        <v>239</v>
      </c>
      <c r="B243" s="36"/>
      <c r="C243" s="37" t="str">
        <f t="shared" si="3"/>
        <v>!</v>
      </c>
      <c r="D243" s="38"/>
      <c r="E243" s="67" t="str">
        <f>_xlfn.IFNA(VLOOKUP(B243,Werte!A:D,2,0),"")</f>
        <v/>
      </c>
      <c r="F243" s="68"/>
      <c r="G243" s="68"/>
      <c r="H243" s="69" t="str">
        <f>IF(B243="","",IF(Informationen!D$13="","Keine Rolle angegeben",Informationen!D$13))</f>
        <v/>
      </c>
      <c r="I243" s="70" t="str">
        <f>IF(H243="","",Informationen!C$12)</f>
        <v/>
      </c>
      <c r="J243" s="17" t="str">
        <f>IF($H243="","",Informationen!B$16)</f>
        <v/>
      </c>
      <c r="K243" s="17" t="str">
        <f>IF($H243="","",Informationen!D$15)</f>
        <v/>
      </c>
      <c r="L243" s="17" t="str">
        <f>IF($H243="","",Informationen!B$15)</f>
        <v/>
      </c>
      <c r="M243" s="17" t="str">
        <f>IF($H243="","",Informationen!B$17)</f>
        <v/>
      </c>
      <c r="N243" s="17" t="str">
        <f>IF($H243="","",Informationen!D$17)</f>
        <v/>
      </c>
    </row>
    <row r="244" spans="1:14">
      <c r="A244" s="35">
        <v>240</v>
      </c>
      <c r="B244" s="36"/>
      <c r="C244" s="37" t="str">
        <f t="shared" si="3"/>
        <v>!</v>
      </c>
      <c r="D244" s="38"/>
      <c r="E244" s="67" t="str">
        <f>_xlfn.IFNA(VLOOKUP(B244,Werte!A:D,2,0),"")</f>
        <v/>
      </c>
      <c r="F244" s="68"/>
      <c r="G244" s="68"/>
      <c r="H244" s="69" t="str">
        <f>IF(B244="","",IF(Informationen!D$13="","Keine Rolle angegeben",Informationen!D$13))</f>
        <v/>
      </c>
      <c r="I244" s="70" t="str">
        <f>IF(H244="","",Informationen!C$12)</f>
        <v/>
      </c>
      <c r="J244" s="17" t="str">
        <f>IF($H244="","",Informationen!B$16)</f>
        <v/>
      </c>
      <c r="K244" s="17" t="str">
        <f>IF($H244="","",Informationen!D$15)</f>
        <v/>
      </c>
      <c r="L244" s="17" t="str">
        <f>IF($H244="","",Informationen!B$15)</f>
        <v/>
      </c>
      <c r="M244" s="17" t="str">
        <f>IF($H244="","",Informationen!B$17)</f>
        <v/>
      </c>
      <c r="N244" s="17" t="str">
        <f>IF($H244="","",Informationen!D$17)</f>
        <v/>
      </c>
    </row>
    <row r="245" spans="1:14">
      <c r="A245" s="35">
        <v>241</v>
      </c>
      <c r="B245" s="36"/>
      <c r="C245" s="37" t="str">
        <f t="shared" si="3"/>
        <v>!</v>
      </c>
      <c r="D245" s="38"/>
      <c r="E245" s="67" t="str">
        <f>_xlfn.IFNA(VLOOKUP(B245,Werte!A:D,2,0),"")</f>
        <v/>
      </c>
      <c r="F245" s="68"/>
      <c r="G245" s="68"/>
      <c r="H245" s="69" t="str">
        <f>IF(B245="","",IF(Informationen!D$13="","Keine Rolle angegeben",Informationen!D$13))</f>
        <v/>
      </c>
      <c r="I245" s="70" t="str">
        <f>IF(H245="","",Informationen!C$12)</f>
        <v/>
      </c>
      <c r="J245" s="17" t="str">
        <f>IF($H245="","",Informationen!B$16)</f>
        <v/>
      </c>
      <c r="K245" s="17" t="str">
        <f>IF($H245="","",Informationen!D$15)</f>
        <v/>
      </c>
      <c r="L245" s="17" t="str">
        <f>IF($H245="","",Informationen!B$15)</f>
        <v/>
      </c>
      <c r="M245" s="17" t="str">
        <f>IF($H245="","",Informationen!B$17)</f>
        <v/>
      </c>
      <c r="N245" s="17" t="str">
        <f>IF($H245="","",Informationen!D$17)</f>
        <v/>
      </c>
    </row>
    <row r="246" spans="1:14">
      <c r="A246" s="35">
        <v>242</v>
      </c>
      <c r="B246" s="36"/>
      <c r="C246" s="37" t="str">
        <f t="shared" si="3"/>
        <v>!</v>
      </c>
      <c r="D246" s="38"/>
      <c r="E246" s="67" t="str">
        <f>_xlfn.IFNA(VLOOKUP(B246,Werte!A:D,2,0),"")</f>
        <v/>
      </c>
      <c r="F246" s="68"/>
      <c r="G246" s="68"/>
      <c r="H246" s="69" t="str">
        <f>IF(B246="","",IF(Informationen!D$13="","Keine Rolle angegeben",Informationen!D$13))</f>
        <v/>
      </c>
      <c r="I246" s="70" t="str">
        <f>IF(H246="","",Informationen!C$12)</f>
        <v/>
      </c>
      <c r="J246" s="17" t="str">
        <f>IF($H246="","",Informationen!B$16)</f>
        <v/>
      </c>
      <c r="K246" s="17" t="str">
        <f>IF($H246="","",Informationen!D$15)</f>
        <v/>
      </c>
      <c r="L246" s="17" t="str">
        <f>IF($H246="","",Informationen!B$15)</f>
        <v/>
      </c>
      <c r="M246" s="17" t="str">
        <f>IF($H246="","",Informationen!B$17)</f>
        <v/>
      </c>
      <c r="N246" s="17" t="str">
        <f>IF($H246="","",Informationen!D$17)</f>
        <v/>
      </c>
    </row>
    <row r="247" spans="1:14">
      <c r="A247" s="35">
        <v>243</v>
      </c>
      <c r="B247" s="36"/>
      <c r="C247" s="37" t="str">
        <f t="shared" si="3"/>
        <v>!</v>
      </c>
      <c r="D247" s="38"/>
      <c r="E247" s="67" t="str">
        <f>_xlfn.IFNA(VLOOKUP(B247,Werte!A:D,2,0),"")</f>
        <v/>
      </c>
      <c r="F247" s="68"/>
      <c r="G247" s="68"/>
      <c r="H247" s="69" t="str">
        <f>IF(B247="","",IF(Informationen!D$13="","Keine Rolle angegeben",Informationen!D$13))</f>
        <v/>
      </c>
      <c r="I247" s="70" t="str">
        <f>IF(H247="","",Informationen!C$12)</f>
        <v/>
      </c>
      <c r="J247" s="17" t="str">
        <f>IF($H247="","",Informationen!B$16)</f>
        <v/>
      </c>
      <c r="K247" s="17" t="str">
        <f>IF($H247="","",Informationen!D$15)</f>
        <v/>
      </c>
      <c r="L247" s="17" t="str">
        <f>IF($H247="","",Informationen!B$15)</f>
        <v/>
      </c>
      <c r="M247" s="17" t="str">
        <f>IF($H247="","",Informationen!B$17)</f>
        <v/>
      </c>
      <c r="N247" s="17" t="str">
        <f>IF($H247="","",Informationen!D$17)</f>
        <v/>
      </c>
    </row>
    <row r="248" spans="1:14">
      <c r="A248" s="35">
        <v>244</v>
      </c>
      <c r="B248" s="36"/>
      <c r="C248" s="37" t="str">
        <f t="shared" si="3"/>
        <v>!</v>
      </c>
      <c r="D248" s="38"/>
      <c r="E248" s="67" t="str">
        <f>_xlfn.IFNA(VLOOKUP(B248,Werte!A:D,2,0),"")</f>
        <v/>
      </c>
      <c r="F248" s="68"/>
      <c r="G248" s="68"/>
      <c r="H248" s="69" t="str">
        <f>IF(B248="","",IF(Informationen!D$13="","Keine Rolle angegeben",Informationen!D$13))</f>
        <v/>
      </c>
      <c r="I248" s="70" t="str">
        <f>IF(H248="","",Informationen!C$12)</f>
        <v/>
      </c>
      <c r="J248" s="17" t="str">
        <f>IF($H248="","",Informationen!B$16)</f>
        <v/>
      </c>
      <c r="K248" s="17" t="str">
        <f>IF($H248="","",Informationen!D$15)</f>
        <v/>
      </c>
      <c r="L248" s="17" t="str">
        <f>IF($H248="","",Informationen!B$15)</f>
        <v/>
      </c>
      <c r="M248" s="17" t="str">
        <f>IF($H248="","",Informationen!B$17)</f>
        <v/>
      </c>
      <c r="N248" s="17" t="str">
        <f>IF($H248="","",Informationen!D$17)</f>
        <v/>
      </c>
    </row>
    <row r="249" spans="1:14">
      <c r="A249" s="35">
        <v>245</v>
      </c>
      <c r="B249" s="36"/>
      <c r="C249" s="37" t="str">
        <f t="shared" si="3"/>
        <v>!</v>
      </c>
      <c r="D249" s="38"/>
      <c r="E249" s="67" t="str">
        <f>_xlfn.IFNA(VLOOKUP(B249,Werte!A:D,2,0),"")</f>
        <v/>
      </c>
      <c r="F249" s="68"/>
      <c r="G249" s="68"/>
      <c r="H249" s="69" t="str">
        <f>IF(B249="","",IF(Informationen!D$13="","Keine Rolle angegeben",Informationen!D$13))</f>
        <v/>
      </c>
      <c r="I249" s="70" t="str">
        <f>IF(H249="","",Informationen!C$12)</f>
        <v/>
      </c>
      <c r="J249" s="17" t="str">
        <f>IF($H249="","",Informationen!B$16)</f>
        <v/>
      </c>
      <c r="K249" s="17" t="str">
        <f>IF($H249="","",Informationen!D$15)</f>
        <v/>
      </c>
      <c r="L249" s="17" t="str">
        <f>IF($H249="","",Informationen!B$15)</f>
        <v/>
      </c>
      <c r="M249" s="17" t="str">
        <f>IF($H249="","",Informationen!B$17)</f>
        <v/>
      </c>
      <c r="N249" s="17" t="str">
        <f>IF($H249="","",Informationen!D$17)</f>
        <v/>
      </c>
    </row>
    <row r="250" spans="1:14">
      <c r="A250" s="35">
        <v>246</v>
      </c>
      <c r="B250" s="36"/>
      <c r="C250" s="37" t="str">
        <f t="shared" si="3"/>
        <v>!</v>
      </c>
      <c r="D250" s="38"/>
      <c r="E250" s="67" t="str">
        <f>_xlfn.IFNA(VLOOKUP(B250,Werte!A:D,2,0),"")</f>
        <v/>
      </c>
      <c r="F250" s="68"/>
      <c r="G250" s="68"/>
      <c r="H250" s="69" t="str">
        <f>IF(B250="","",IF(Informationen!D$13="","Keine Rolle angegeben",Informationen!D$13))</f>
        <v/>
      </c>
      <c r="I250" s="70" t="str">
        <f>IF(H250="","",Informationen!C$12)</f>
        <v/>
      </c>
      <c r="J250" s="17" t="str">
        <f>IF($H250="","",Informationen!B$16)</f>
        <v/>
      </c>
      <c r="K250" s="17" t="str">
        <f>IF($H250="","",Informationen!D$15)</f>
        <v/>
      </c>
      <c r="L250" s="17" t="str">
        <f>IF($H250="","",Informationen!B$15)</f>
        <v/>
      </c>
      <c r="M250" s="17" t="str">
        <f>IF($H250="","",Informationen!B$17)</f>
        <v/>
      </c>
      <c r="N250" s="17" t="str">
        <f>IF($H250="","",Informationen!D$17)</f>
        <v/>
      </c>
    </row>
    <row r="251" spans="1:14">
      <c r="A251" s="35">
        <v>247</v>
      </c>
      <c r="B251" s="36"/>
      <c r="C251" s="37" t="str">
        <f t="shared" si="3"/>
        <v>!</v>
      </c>
      <c r="D251" s="38"/>
      <c r="E251" s="67" t="str">
        <f>_xlfn.IFNA(VLOOKUP(B251,Werte!A:D,2,0),"")</f>
        <v/>
      </c>
      <c r="F251" s="68"/>
      <c r="G251" s="68"/>
      <c r="H251" s="69" t="str">
        <f>IF(B251="","",IF(Informationen!D$13="","Keine Rolle angegeben",Informationen!D$13))</f>
        <v/>
      </c>
      <c r="I251" s="70" t="str">
        <f>IF(H251="","",Informationen!C$12)</f>
        <v/>
      </c>
      <c r="J251" s="17" t="str">
        <f>IF($H251="","",Informationen!B$16)</f>
        <v/>
      </c>
      <c r="K251" s="17" t="str">
        <f>IF($H251="","",Informationen!D$15)</f>
        <v/>
      </c>
      <c r="L251" s="17" t="str">
        <f>IF($H251="","",Informationen!B$15)</f>
        <v/>
      </c>
      <c r="M251" s="17" t="str">
        <f>IF($H251="","",Informationen!B$17)</f>
        <v/>
      </c>
      <c r="N251" s="17" t="str">
        <f>IF($H251="","",Informationen!D$17)</f>
        <v/>
      </c>
    </row>
    <row r="252" spans="1:14">
      <c r="A252" s="35">
        <v>248</v>
      </c>
      <c r="B252" s="36"/>
      <c r="C252" s="37" t="str">
        <f t="shared" si="3"/>
        <v>!</v>
      </c>
      <c r="D252" s="38"/>
      <c r="E252" s="67" t="str">
        <f>_xlfn.IFNA(VLOOKUP(B252,Werte!A:D,2,0),"")</f>
        <v/>
      </c>
      <c r="F252" s="68"/>
      <c r="G252" s="68"/>
      <c r="H252" s="69" t="str">
        <f>IF(B252="","",IF(Informationen!D$13="","Keine Rolle angegeben",Informationen!D$13))</f>
        <v/>
      </c>
      <c r="I252" s="70" t="str">
        <f>IF(H252="","",Informationen!C$12)</f>
        <v/>
      </c>
      <c r="J252" s="17" t="str">
        <f>IF($H252="","",Informationen!B$16)</f>
        <v/>
      </c>
      <c r="K252" s="17" t="str">
        <f>IF($H252="","",Informationen!D$15)</f>
        <v/>
      </c>
      <c r="L252" s="17" t="str">
        <f>IF($H252="","",Informationen!B$15)</f>
        <v/>
      </c>
      <c r="M252" s="17" t="str">
        <f>IF($H252="","",Informationen!B$17)</f>
        <v/>
      </c>
      <c r="N252" s="17" t="str">
        <f>IF($H252="","",Informationen!D$17)</f>
        <v/>
      </c>
    </row>
    <row r="253" spans="1:14">
      <c r="A253" s="35">
        <v>249</v>
      </c>
      <c r="B253" s="36"/>
      <c r="C253" s="37" t="str">
        <f t="shared" si="3"/>
        <v>!</v>
      </c>
      <c r="D253" s="38"/>
      <c r="E253" s="67" t="str">
        <f>_xlfn.IFNA(VLOOKUP(B253,Werte!A:D,2,0),"")</f>
        <v/>
      </c>
      <c r="F253" s="68"/>
      <c r="G253" s="68"/>
      <c r="H253" s="69" t="str">
        <f>IF(B253="","",IF(Informationen!D$13="","Keine Rolle angegeben",Informationen!D$13))</f>
        <v/>
      </c>
      <c r="I253" s="70" t="str">
        <f>IF(H253="","",Informationen!C$12)</f>
        <v/>
      </c>
      <c r="J253" s="17" t="str">
        <f>IF($H253="","",Informationen!B$16)</f>
        <v/>
      </c>
      <c r="K253" s="17" t="str">
        <f>IF($H253="","",Informationen!D$15)</f>
        <v/>
      </c>
      <c r="L253" s="17" t="str">
        <f>IF($H253="","",Informationen!B$15)</f>
        <v/>
      </c>
      <c r="M253" s="17" t="str">
        <f>IF($H253="","",Informationen!B$17)</f>
        <v/>
      </c>
      <c r="N253" s="17" t="str">
        <f>IF($H253="","",Informationen!D$17)</f>
        <v/>
      </c>
    </row>
    <row r="254" spans="1:14">
      <c r="A254" s="35">
        <v>250</v>
      </c>
      <c r="B254" s="36"/>
      <c r="C254" s="37" t="str">
        <f t="shared" si="3"/>
        <v>!</v>
      </c>
      <c r="D254" s="38"/>
      <c r="E254" s="67" t="str">
        <f>_xlfn.IFNA(VLOOKUP(B254,Werte!A:D,2,0),"")</f>
        <v/>
      </c>
      <c r="F254" s="68"/>
      <c r="G254" s="68"/>
      <c r="H254" s="69" t="str">
        <f>IF(B254="","",IF(Informationen!D$13="","Keine Rolle angegeben",Informationen!D$13))</f>
        <v/>
      </c>
      <c r="I254" s="70" t="str">
        <f>IF(H254="","",Informationen!C$12)</f>
        <v/>
      </c>
      <c r="J254" s="17" t="str">
        <f>IF($H254="","",Informationen!B$16)</f>
        <v/>
      </c>
      <c r="K254" s="17" t="str">
        <f>IF($H254="","",Informationen!D$15)</f>
        <v/>
      </c>
      <c r="L254" s="17" t="str">
        <f>IF($H254="","",Informationen!B$15)</f>
        <v/>
      </c>
      <c r="M254" s="17" t="str">
        <f>IF($H254="","",Informationen!B$17)</f>
        <v/>
      </c>
      <c r="N254" s="17" t="str">
        <f>IF($H254="","",Informationen!D$17)</f>
        <v/>
      </c>
    </row>
    <row r="255" spans="1:14">
      <c r="A255" s="35">
        <v>251</v>
      </c>
      <c r="B255" s="36"/>
      <c r="C255" s="37" t="str">
        <f t="shared" si="3"/>
        <v>!</v>
      </c>
      <c r="D255" s="38"/>
      <c r="E255" s="67" t="str">
        <f>_xlfn.IFNA(VLOOKUP(B255,Werte!A:D,2,0),"")</f>
        <v/>
      </c>
      <c r="F255" s="68"/>
      <c r="G255" s="68"/>
      <c r="H255" s="69" t="str">
        <f>IF(B255="","",IF(Informationen!D$13="","Keine Rolle angegeben",Informationen!D$13))</f>
        <v/>
      </c>
      <c r="I255" s="70" t="str">
        <f>IF(H255="","",Informationen!C$12)</f>
        <v/>
      </c>
      <c r="J255" s="17" t="str">
        <f>IF($H255="","",Informationen!B$16)</f>
        <v/>
      </c>
      <c r="K255" s="17" t="str">
        <f>IF($H255="","",Informationen!D$15)</f>
        <v/>
      </c>
      <c r="L255" s="17" t="str">
        <f>IF($H255="","",Informationen!B$15)</f>
        <v/>
      </c>
      <c r="M255" s="17" t="str">
        <f>IF($H255="","",Informationen!B$17)</f>
        <v/>
      </c>
      <c r="N255" s="17" t="str">
        <f>IF($H255="","",Informationen!D$17)</f>
        <v/>
      </c>
    </row>
    <row r="256" spans="1:14">
      <c r="A256" s="35">
        <v>252</v>
      </c>
      <c r="B256" s="36"/>
      <c r="C256" s="37" t="str">
        <f t="shared" si="3"/>
        <v>!</v>
      </c>
      <c r="D256" s="38"/>
      <c r="E256" s="67" t="str">
        <f>_xlfn.IFNA(VLOOKUP(B256,Werte!A:D,2,0),"")</f>
        <v/>
      </c>
      <c r="F256" s="68"/>
      <c r="G256" s="68"/>
      <c r="H256" s="69" t="str">
        <f>IF(B256="","",IF(Informationen!D$13="","Keine Rolle angegeben",Informationen!D$13))</f>
        <v/>
      </c>
      <c r="I256" s="70" t="str">
        <f>IF(H256="","",Informationen!C$12)</f>
        <v/>
      </c>
      <c r="J256" s="17" t="str">
        <f>IF($H256="","",Informationen!B$16)</f>
        <v/>
      </c>
      <c r="K256" s="17" t="str">
        <f>IF($H256="","",Informationen!D$15)</f>
        <v/>
      </c>
      <c r="L256" s="17" t="str">
        <f>IF($H256="","",Informationen!B$15)</f>
        <v/>
      </c>
      <c r="M256" s="17" t="str">
        <f>IF($H256="","",Informationen!B$17)</f>
        <v/>
      </c>
      <c r="N256" s="17" t="str">
        <f>IF($H256="","",Informationen!D$17)</f>
        <v/>
      </c>
    </row>
    <row r="257" spans="1:14">
      <c r="A257" s="35">
        <v>253</v>
      </c>
      <c r="B257" s="36"/>
      <c r="C257" s="37" t="str">
        <f t="shared" si="3"/>
        <v>!</v>
      </c>
      <c r="D257" s="38"/>
      <c r="E257" s="67" t="str">
        <f>_xlfn.IFNA(VLOOKUP(B257,Werte!A:D,2,0),"")</f>
        <v/>
      </c>
      <c r="F257" s="68"/>
      <c r="G257" s="68"/>
      <c r="H257" s="69" t="str">
        <f>IF(B257="","",IF(Informationen!D$13="","Keine Rolle angegeben",Informationen!D$13))</f>
        <v/>
      </c>
      <c r="I257" s="70" t="str">
        <f>IF(H257="","",Informationen!C$12)</f>
        <v/>
      </c>
      <c r="J257" s="17" t="str">
        <f>IF($H257="","",Informationen!B$16)</f>
        <v/>
      </c>
      <c r="K257" s="17" t="str">
        <f>IF($H257="","",Informationen!D$15)</f>
        <v/>
      </c>
      <c r="L257" s="17" t="str">
        <f>IF($H257="","",Informationen!B$15)</f>
        <v/>
      </c>
      <c r="M257" s="17" t="str">
        <f>IF($H257="","",Informationen!B$17)</f>
        <v/>
      </c>
      <c r="N257" s="17" t="str">
        <f>IF($H257="","",Informationen!D$17)</f>
        <v/>
      </c>
    </row>
    <row r="258" spans="1:14">
      <c r="A258" s="35">
        <v>254</v>
      </c>
      <c r="B258" s="36"/>
      <c r="C258" s="37" t="str">
        <f t="shared" si="3"/>
        <v>!</v>
      </c>
      <c r="D258" s="38"/>
      <c r="E258" s="67" t="str">
        <f>_xlfn.IFNA(VLOOKUP(B258,Werte!A:D,2,0),"")</f>
        <v/>
      </c>
      <c r="F258" s="68"/>
      <c r="G258" s="68"/>
      <c r="H258" s="69" t="str">
        <f>IF(B258="","",IF(Informationen!D$13="","Keine Rolle angegeben",Informationen!D$13))</f>
        <v/>
      </c>
      <c r="I258" s="70" t="str">
        <f>IF(H258="","",Informationen!C$12)</f>
        <v/>
      </c>
      <c r="J258" s="17" t="str">
        <f>IF($H258="","",Informationen!B$16)</f>
        <v/>
      </c>
      <c r="K258" s="17" t="str">
        <f>IF($H258="","",Informationen!D$15)</f>
        <v/>
      </c>
      <c r="L258" s="17" t="str">
        <f>IF($H258="","",Informationen!B$15)</f>
        <v/>
      </c>
      <c r="M258" s="17" t="str">
        <f>IF($H258="","",Informationen!B$17)</f>
        <v/>
      </c>
      <c r="N258" s="17" t="str">
        <f>IF($H258="","",Informationen!D$17)</f>
        <v/>
      </c>
    </row>
    <row r="259" spans="1:14">
      <c r="A259" s="35">
        <v>255</v>
      </c>
      <c r="B259" s="36"/>
      <c r="C259" s="37" t="str">
        <f t="shared" si="3"/>
        <v>!</v>
      </c>
      <c r="D259" s="38"/>
      <c r="E259" s="67" t="str">
        <f>_xlfn.IFNA(VLOOKUP(B259,Werte!A:D,2,0),"")</f>
        <v/>
      </c>
      <c r="F259" s="68"/>
      <c r="G259" s="68"/>
      <c r="H259" s="69" t="str">
        <f>IF(B259="","",IF(Informationen!D$13="","Keine Rolle angegeben",Informationen!D$13))</f>
        <v/>
      </c>
      <c r="I259" s="70" t="str">
        <f>IF(H259="","",Informationen!C$12)</f>
        <v/>
      </c>
      <c r="J259" s="17" t="str">
        <f>IF($H259="","",Informationen!B$16)</f>
        <v/>
      </c>
      <c r="K259" s="17" t="str">
        <f>IF($H259="","",Informationen!D$15)</f>
        <v/>
      </c>
      <c r="L259" s="17" t="str">
        <f>IF($H259="","",Informationen!B$15)</f>
        <v/>
      </c>
      <c r="M259" s="17" t="str">
        <f>IF($H259="","",Informationen!B$17)</f>
        <v/>
      </c>
      <c r="N259" s="17" t="str">
        <f>IF($H259="","",Informationen!D$17)</f>
        <v/>
      </c>
    </row>
    <row r="260" spans="1:14">
      <c r="A260" s="35">
        <v>256</v>
      </c>
      <c r="B260" s="36"/>
      <c r="C260" s="37" t="str">
        <f t="shared" si="3"/>
        <v>!</v>
      </c>
      <c r="D260" s="38"/>
      <c r="E260" s="67" t="str">
        <f>_xlfn.IFNA(VLOOKUP(B260,Werte!A:D,2,0),"")</f>
        <v/>
      </c>
      <c r="F260" s="68"/>
      <c r="G260" s="68"/>
      <c r="H260" s="69" t="str">
        <f>IF(B260="","",IF(Informationen!D$13="","Keine Rolle angegeben",Informationen!D$13))</f>
        <v/>
      </c>
      <c r="I260" s="70" t="str">
        <f>IF(H260="","",Informationen!C$12)</f>
        <v/>
      </c>
      <c r="J260" s="17" t="str">
        <f>IF($H260="","",Informationen!B$16)</f>
        <v/>
      </c>
      <c r="K260" s="17" t="str">
        <f>IF($H260="","",Informationen!D$15)</f>
        <v/>
      </c>
      <c r="L260" s="17" t="str">
        <f>IF($H260="","",Informationen!B$15)</f>
        <v/>
      </c>
      <c r="M260" s="17" t="str">
        <f>IF($H260="","",Informationen!B$17)</f>
        <v/>
      </c>
      <c r="N260" s="17" t="str">
        <f>IF($H260="","",Informationen!D$17)</f>
        <v/>
      </c>
    </row>
    <row r="261" spans="1:14">
      <c r="A261" s="35">
        <v>257</v>
      </c>
      <c r="B261" s="36"/>
      <c r="C261" s="37" t="str">
        <f t="shared" si="3"/>
        <v>!</v>
      </c>
      <c r="D261" s="38"/>
      <c r="E261" s="67" t="str">
        <f>_xlfn.IFNA(VLOOKUP(B261,Werte!A:D,2,0),"")</f>
        <v/>
      </c>
      <c r="F261" s="68"/>
      <c r="G261" s="68"/>
      <c r="H261" s="69" t="str">
        <f>IF(B261="","",IF(Informationen!D$13="","Keine Rolle angegeben",Informationen!D$13))</f>
        <v/>
      </c>
      <c r="I261" s="70" t="str">
        <f>IF(H261="","",Informationen!C$12)</f>
        <v/>
      </c>
      <c r="J261" s="17" t="str">
        <f>IF($H261="","",Informationen!B$16)</f>
        <v/>
      </c>
      <c r="K261" s="17" t="str">
        <f>IF($H261="","",Informationen!D$15)</f>
        <v/>
      </c>
      <c r="L261" s="17" t="str">
        <f>IF($H261="","",Informationen!B$15)</f>
        <v/>
      </c>
      <c r="M261" s="17" t="str">
        <f>IF($H261="","",Informationen!B$17)</f>
        <v/>
      </c>
      <c r="N261" s="17" t="str">
        <f>IF($H261="","",Informationen!D$17)</f>
        <v/>
      </c>
    </row>
    <row r="262" spans="1:14">
      <c r="A262" s="35">
        <v>258</v>
      </c>
      <c r="B262" s="36"/>
      <c r="C262" s="37" t="str">
        <f t="shared" ref="C262:C296" si="4">IF(AND(ISTEXT(B262),ISTEXT(I262)),"-","!")</f>
        <v>!</v>
      </c>
      <c r="D262" s="38"/>
      <c r="E262" s="67" t="str">
        <f>_xlfn.IFNA(VLOOKUP(B262,Werte!A:D,2,0),"")</f>
        <v/>
      </c>
      <c r="F262" s="68"/>
      <c r="G262" s="68"/>
      <c r="H262" s="69" t="str">
        <f>IF(B262="","",IF(Informationen!D$13="","Keine Rolle angegeben",Informationen!D$13))</f>
        <v/>
      </c>
      <c r="I262" s="70" t="str">
        <f>IF(H262="","",Informationen!C$12)</f>
        <v/>
      </c>
      <c r="J262" s="17" t="str">
        <f>IF($H262="","",Informationen!B$16)</f>
        <v/>
      </c>
      <c r="K262" s="17" t="str">
        <f>IF($H262="","",Informationen!D$15)</f>
        <v/>
      </c>
      <c r="L262" s="17" t="str">
        <f>IF($H262="","",Informationen!B$15)</f>
        <v/>
      </c>
      <c r="M262" s="17" t="str">
        <f>IF($H262="","",Informationen!B$17)</f>
        <v/>
      </c>
      <c r="N262" s="17" t="str">
        <f>IF($H262="","",Informationen!D$17)</f>
        <v/>
      </c>
    </row>
    <row r="263" spans="1:14">
      <c r="A263" s="35">
        <v>259</v>
      </c>
      <c r="B263" s="36"/>
      <c r="C263" s="37" t="str">
        <f t="shared" si="4"/>
        <v>!</v>
      </c>
      <c r="D263" s="38"/>
      <c r="E263" s="67" t="str">
        <f>_xlfn.IFNA(VLOOKUP(B263,Werte!A:D,2,0),"")</f>
        <v/>
      </c>
      <c r="F263" s="68"/>
      <c r="G263" s="68"/>
      <c r="H263" s="69" t="str">
        <f>IF(B263="","",IF(Informationen!D$13="","Keine Rolle angegeben",Informationen!D$13))</f>
        <v/>
      </c>
      <c r="I263" s="70" t="str">
        <f>IF(H263="","",Informationen!C$12)</f>
        <v/>
      </c>
      <c r="J263" s="17" t="str">
        <f>IF($H263="","",Informationen!B$16)</f>
        <v/>
      </c>
      <c r="K263" s="17" t="str">
        <f>IF($H263="","",Informationen!D$15)</f>
        <v/>
      </c>
      <c r="L263" s="17" t="str">
        <f>IF($H263="","",Informationen!B$15)</f>
        <v/>
      </c>
      <c r="M263" s="17" t="str">
        <f>IF($H263="","",Informationen!B$17)</f>
        <v/>
      </c>
      <c r="N263" s="17" t="str">
        <f>IF($H263="","",Informationen!D$17)</f>
        <v/>
      </c>
    </row>
    <row r="264" spans="1:14">
      <c r="A264" s="35">
        <v>260</v>
      </c>
      <c r="B264" s="36"/>
      <c r="C264" s="37" t="str">
        <f t="shared" si="4"/>
        <v>!</v>
      </c>
      <c r="D264" s="38"/>
      <c r="E264" s="67" t="str">
        <f>_xlfn.IFNA(VLOOKUP(B264,Werte!A:D,2,0),"")</f>
        <v/>
      </c>
      <c r="F264" s="68"/>
      <c r="G264" s="68"/>
      <c r="H264" s="69" t="str">
        <f>IF(B264="","",IF(Informationen!D$13="","Keine Rolle angegeben",Informationen!D$13))</f>
        <v/>
      </c>
      <c r="I264" s="70" t="str">
        <f>IF(H264="","",Informationen!C$12)</f>
        <v/>
      </c>
      <c r="J264" s="17" t="str">
        <f>IF($H264="","",Informationen!B$16)</f>
        <v/>
      </c>
      <c r="K264" s="17" t="str">
        <f>IF($H264="","",Informationen!D$15)</f>
        <v/>
      </c>
      <c r="L264" s="17" t="str">
        <f>IF($H264="","",Informationen!B$15)</f>
        <v/>
      </c>
      <c r="M264" s="17" t="str">
        <f>IF($H264="","",Informationen!B$17)</f>
        <v/>
      </c>
      <c r="N264" s="17" t="str">
        <f>IF($H264="","",Informationen!D$17)</f>
        <v/>
      </c>
    </row>
    <row r="265" spans="1:14">
      <c r="A265" s="35">
        <v>261</v>
      </c>
      <c r="B265" s="36"/>
      <c r="C265" s="37" t="str">
        <f t="shared" si="4"/>
        <v>!</v>
      </c>
      <c r="D265" s="38"/>
      <c r="E265" s="67" t="str">
        <f>_xlfn.IFNA(VLOOKUP(B265,Werte!A:D,2,0),"")</f>
        <v/>
      </c>
      <c r="F265" s="68"/>
      <c r="G265" s="68"/>
      <c r="H265" s="69" t="str">
        <f>IF(B265="","",IF(Informationen!D$13="","Keine Rolle angegeben",Informationen!D$13))</f>
        <v/>
      </c>
      <c r="I265" s="70" t="str">
        <f>IF(H265="","",Informationen!C$12)</f>
        <v/>
      </c>
      <c r="J265" s="17" t="str">
        <f>IF($H265="","",Informationen!B$16)</f>
        <v/>
      </c>
      <c r="K265" s="17" t="str">
        <f>IF($H265="","",Informationen!D$15)</f>
        <v/>
      </c>
      <c r="L265" s="17" t="str">
        <f>IF($H265="","",Informationen!B$15)</f>
        <v/>
      </c>
      <c r="M265" s="17" t="str">
        <f>IF($H265="","",Informationen!B$17)</f>
        <v/>
      </c>
      <c r="N265" s="17" t="str">
        <f>IF($H265="","",Informationen!D$17)</f>
        <v/>
      </c>
    </row>
    <row r="266" spans="1:14">
      <c r="A266" s="35">
        <v>262</v>
      </c>
      <c r="B266" s="36"/>
      <c r="C266" s="37" t="str">
        <f t="shared" si="4"/>
        <v>!</v>
      </c>
      <c r="D266" s="38"/>
      <c r="E266" s="67" t="str">
        <f>_xlfn.IFNA(VLOOKUP(B266,Werte!A:D,2,0),"")</f>
        <v/>
      </c>
      <c r="F266" s="68"/>
      <c r="G266" s="68"/>
      <c r="H266" s="69" t="str">
        <f>IF(B266="","",IF(Informationen!D$13="","Keine Rolle angegeben",Informationen!D$13))</f>
        <v/>
      </c>
      <c r="I266" s="70" t="str">
        <f>IF(H266="","",Informationen!C$12)</f>
        <v/>
      </c>
      <c r="J266" s="17" t="str">
        <f>IF($H266="","",Informationen!B$16)</f>
        <v/>
      </c>
      <c r="K266" s="17" t="str">
        <f>IF($H266="","",Informationen!D$15)</f>
        <v/>
      </c>
      <c r="L266" s="17" t="str">
        <f>IF($H266="","",Informationen!B$15)</f>
        <v/>
      </c>
      <c r="M266" s="17" t="str">
        <f>IF($H266="","",Informationen!B$17)</f>
        <v/>
      </c>
      <c r="N266" s="17" t="str">
        <f>IF($H266="","",Informationen!D$17)</f>
        <v/>
      </c>
    </row>
    <row r="267" spans="1:14">
      <c r="A267" s="35">
        <v>263</v>
      </c>
      <c r="B267" s="36"/>
      <c r="C267" s="37" t="str">
        <f t="shared" si="4"/>
        <v>!</v>
      </c>
      <c r="D267" s="38"/>
      <c r="E267" s="67" t="str">
        <f>_xlfn.IFNA(VLOOKUP(B267,Werte!A:D,2,0),"")</f>
        <v/>
      </c>
      <c r="F267" s="68"/>
      <c r="G267" s="68"/>
      <c r="H267" s="69" t="str">
        <f>IF(B267="","",IF(Informationen!D$13="","Keine Rolle angegeben",Informationen!D$13))</f>
        <v/>
      </c>
      <c r="I267" s="70" t="str">
        <f>IF(H267="","",Informationen!C$12)</f>
        <v/>
      </c>
      <c r="J267" s="17" t="str">
        <f>IF($H267="","",Informationen!B$16)</f>
        <v/>
      </c>
      <c r="K267" s="17" t="str">
        <f>IF($H267="","",Informationen!D$15)</f>
        <v/>
      </c>
      <c r="L267" s="17" t="str">
        <f>IF($H267="","",Informationen!B$15)</f>
        <v/>
      </c>
      <c r="M267" s="17" t="str">
        <f>IF($H267="","",Informationen!B$17)</f>
        <v/>
      </c>
      <c r="N267" s="17" t="str">
        <f>IF($H267="","",Informationen!D$17)</f>
        <v/>
      </c>
    </row>
    <row r="268" spans="1:14">
      <c r="A268" s="35">
        <v>264</v>
      </c>
      <c r="B268" s="36"/>
      <c r="C268" s="37" t="str">
        <f t="shared" si="4"/>
        <v>!</v>
      </c>
      <c r="D268" s="38"/>
      <c r="E268" s="67" t="str">
        <f>_xlfn.IFNA(VLOOKUP(B268,Werte!A:D,2,0),"")</f>
        <v/>
      </c>
      <c r="F268" s="68"/>
      <c r="G268" s="68"/>
      <c r="H268" s="69" t="str">
        <f>IF(B268="","",IF(Informationen!D$13="","Keine Rolle angegeben",Informationen!D$13))</f>
        <v/>
      </c>
      <c r="I268" s="70" t="str">
        <f>IF(H268="","",Informationen!C$12)</f>
        <v/>
      </c>
      <c r="J268" s="17" t="str">
        <f>IF($H268="","",Informationen!B$16)</f>
        <v/>
      </c>
      <c r="K268" s="17" t="str">
        <f>IF($H268="","",Informationen!D$15)</f>
        <v/>
      </c>
      <c r="L268" s="17" t="str">
        <f>IF($H268="","",Informationen!B$15)</f>
        <v/>
      </c>
      <c r="M268" s="17" t="str">
        <f>IF($H268="","",Informationen!B$17)</f>
        <v/>
      </c>
      <c r="N268" s="17" t="str">
        <f>IF($H268="","",Informationen!D$17)</f>
        <v/>
      </c>
    </row>
    <row r="269" spans="1:14">
      <c r="A269" s="35">
        <v>265</v>
      </c>
      <c r="B269" s="36"/>
      <c r="C269" s="37" t="str">
        <f t="shared" si="4"/>
        <v>!</v>
      </c>
      <c r="D269" s="38"/>
      <c r="E269" s="67" t="str">
        <f>_xlfn.IFNA(VLOOKUP(B269,Werte!A:D,2,0),"")</f>
        <v/>
      </c>
      <c r="F269" s="68"/>
      <c r="G269" s="68"/>
      <c r="H269" s="69" t="str">
        <f>IF(B269="","",IF(Informationen!D$13="","Keine Rolle angegeben",Informationen!D$13))</f>
        <v/>
      </c>
      <c r="I269" s="70" t="str">
        <f>IF(H269="","",Informationen!C$12)</f>
        <v/>
      </c>
      <c r="J269" s="17" t="str">
        <f>IF($H269="","",Informationen!B$16)</f>
        <v/>
      </c>
      <c r="K269" s="17" t="str">
        <f>IF($H269="","",Informationen!D$15)</f>
        <v/>
      </c>
      <c r="L269" s="17" t="str">
        <f>IF($H269="","",Informationen!B$15)</f>
        <v/>
      </c>
      <c r="M269" s="17" t="str">
        <f>IF($H269="","",Informationen!B$17)</f>
        <v/>
      </c>
      <c r="N269" s="17" t="str">
        <f>IF($H269="","",Informationen!D$17)</f>
        <v/>
      </c>
    </row>
    <row r="270" spans="1:14">
      <c r="A270" s="35">
        <v>266</v>
      </c>
      <c r="B270" s="36"/>
      <c r="C270" s="37" t="str">
        <f t="shared" si="4"/>
        <v>!</v>
      </c>
      <c r="D270" s="38"/>
      <c r="E270" s="67" t="str">
        <f>_xlfn.IFNA(VLOOKUP(B270,Werte!A:D,2,0),"")</f>
        <v/>
      </c>
      <c r="F270" s="68"/>
      <c r="G270" s="68"/>
      <c r="H270" s="69" t="str">
        <f>IF(B270="","",IF(Informationen!D$13="","Keine Rolle angegeben",Informationen!D$13))</f>
        <v/>
      </c>
      <c r="I270" s="70" t="str">
        <f>IF(H270="","",Informationen!C$12)</f>
        <v/>
      </c>
      <c r="J270" s="17" t="str">
        <f>IF($H270="","",Informationen!B$16)</f>
        <v/>
      </c>
      <c r="K270" s="17" t="str">
        <f>IF($H270="","",Informationen!D$15)</f>
        <v/>
      </c>
      <c r="L270" s="17" t="str">
        <f>IF($H270="","",Informationen!B$15)</f>
        <v/>
      </c>
      <c r="M270" s="17" t="str">
        <f>IF($H270="","",Informationen!B$17)</f>
        <v/>
      </c>
      <c r="N270" s="17" t="str">
        <f>IF($H270="","",Informationen!D$17)</f>
        <v/>
      </c>
    </row>
    <row r="271" spans="1:14">
      <c r="A271" s="35">
        <v>267</v>
      </c>
      <c r="B271" s="36"/>
      <c r="C271" s="37" t="str">
        <f t="shared" si="4"/>
        <v>!</v>
      </c>
      <c r="D271" s="38"/>
      <c r="E271" s="67" t="str">
        <f>_xlfn.IFNA(VLOOKUP(B271,Werte!A:D,2,0),"")</f>
        <v/>
      </c>
      <c r="F271" s="68"/>
      <c r="G271" s="68"/>
      <c r="H271" s="69" t="str">
        <f>IF(B271="","",IF(Informationen!D$13="","Keine Rolle angegeben",Informationen!D$13))</f>
        <v/>
      </c>
      <c r="I271" s="70" t="str">
        <f>IF(H271="","",Informationen!C$12)</f>
        <v/>
      </c>
      <c r="J271" s="17" t="str">
        <f>IF($H271="","",Informationen!B$16)</f>
        <v/>
      </c>
      <c r="K271" s="17" t="str">
        <f>IF($H271="","",Informationen!D$15)</f>
        <v/>
      </c>
      <c r="L271" s="17" t="str">
        <f>IF($H271="","",Informationen!B$15)</f>
        <v/>
      </c>
      <c r="M271" s="17" t="str">
        <f>IF($H271="","",Informationen!B$17)</f>
        <v/>
      </c>
      <c r="N271" s="17" t="str">
        <f>IF($H271="","",Informationen!D$17)</f>
        <v/>
      </c>
    </row>
    <row r="272" spans="1:14">
      <c r="A272" s="35">
        <v>268</v>
      </c>
      <c r="B272" s="36"/>
      <c r="C272" s="37" t="str">
        <f t="shared" si="4"/>
        <v>!</v>
      </c>
      <c r="D272" s="38"/>
      <c r="E272" s="67" t="str">
        <f>_xlfn.IFNA(VLOOKUP(B272,Werte!A:D,2,0),"")</f>
        <v/>
      </c>
      <c r="F272" s="68"/>
      <c r="G272" s="68"/>
      <c r="H272" s="69" t="str">
        <f>IF(B272="","",IF(Informationen!D$13="","Keine Rolle angegeben",Informationen!D$13))</f>
        <v/>
      </c>
      <c r="I272" s="70" t="str">
        <f>IF(H272="","",Informationen!C$12)</f>
        <v/>
      </c>
      <c r="J272" s="17" t="str">
        <f>IF($H272="","",Informationen!B$16)</f>
        <v/>
      </c>
      <c r="K272" s="17" t="str">
        <f>IF($H272="","",Informationen!D$15)</f>
        <v/>
      </c>
      <c r="L272" s="17" t="str">
        <f>IF($H272="","",Informationen!B$15)</f>
        <v/>
      </c>
      <c r="M272" s="17" t="str">
        <f>IF($H272="","",Informationen!B$17)</f>
        <v/>
      </c>
      <c r="N272" s="17" t="str">
        <f>IF($H272="","",Informationen!D$17)</f>
        <v/>
      </c>
    </row>
    <row r="273" spans="1:14">
      <c r="A273" s="35">
        <v>269</v>
      </c>
      <c r="B273" s="36"/>
      <c r="C273" s="37" t="str">
        <f t="shared" si="4"/>
        <v>!</v>
      </c>
      <c r="D273" s="38"/>
      <c r="E273" s="67" t="str">
        <f>_xlfn.IFNA(VLOOKUP(B273,Werte!A:D,2,0),"")</f>
        <v/>
      </c>
      <c r="F273" s="68"/>
      <c r="G273" s="68"/>
      <c r="H273" s="69" t="str">
        <f>IF(B273="","",IF(Informationen!D$13="","Keine Rolle angegeben",Informationen!D$13))</f>
        <v/>
      </c>
      <c r="I273" s="70" t="str">
        <f>IF(H273="","",Informationen!C$12)</f>
        <v/>
      </c>
      <c r="J273" s="17" t="str">
        <f>IF($H273="","",Informationen!B$16)</f>
        <v/>
      </c>
      <c r="K273" s="17" t="str">
        <f>IF($H273="","",Informationen!D$15)</f>
        <v/>
      </c>
      <c r="L273" s="17" t="str">
        <f>IF($H273="","",Informationen!B$15)</f>
        <v/>
      </c>
      <c r="M273" s="17" t="str">
        <f>IF($H273="","",Informationen!B$17)</f>
        <v/>
      </c>
      <c r="N273" s="17" t="str">
        <f>IF($H273="","",Informationen!D$17)</f>
        <v/>
      </c>
    </row>
    <row r="274" spans="1:14">
      <c r="A274" s="35">
        <v>270</v>
      </c>
      <c r="B274" s="36"/>
      <c r="C274" s="37" t="str">
        <f t="shared" si="4"/>
        <v>!</v>
      </c>
      <c r="D274" s="38"/>
      <c r="E274" s="67" t="str">
        <f>_xlfn.IFNA(VLOOKUP(B274,Werte!A:D,2,0),"")</f>
        <v/>
      </c>
      <c r="F274" s="68"/>
      <c r="G274" s="68"/>
      <c r="H274" s="69" t="str">
        <f>IF(B274="","",IF(Informationen!D$13="","Keine Rolle angegeben",Informationen!D$13))</f>
        <v/>
      </c>
      <c r="I274" s="70" t="str">
        <f>IF(H274="","",Informationen!C$12)</f>
        <v/>
      </c>
      <c r="J274" s="17" t="str">
        <f>IF($H274="","",Informationen!B$16)</f>
        <v/>
      </c>
      <c r="K274" s="17" t="str">
        <f>IF($H274="","",Informationen!D$15)</f>
        <v/>
      </c>
      <c r="L274" s="17" t="str">
        <f>IF($H274="","",Informationen!B$15)</f>
        <v/>
      </c>
      <c r="M274" s="17" t="str">
        <f>IF($H274="","",Informationen!B$17)</f>
        <v/>
      </c>
      <c r="N274" s="17" t="str">
        <f>IF($H274="","",Informationen!D$17)</f>
        <v/>
      </c>
    </row>
    <row r="275" spans="1:14">
      <c r="A275" s="35">
        <v>271</v>
      </c>
      <c r="B275" s="36"/>
      <c r="C275" s="37" t="str">
        <f t="shared" si="4"/>
        <v>!</v>
      </c>
      <c r="D275" s="38"/>
      <c r="E275" s="67" t="str">
        <f>_xlfn.IFNA(VLOOKUP(B275,Werte!A:D,2,0),"")</f>
        <v/>
      </c>
      <c r="F275" s="68"/>
      <c r="G275" s="68"/>
      <c r="H275" s="69" t="str">
        <f>IF(B275="","",IF(Informationen!D$13="","Keine Rolle angegeben",Informationen!D$13))</f>
        <v/>
      </c>
      <c r="I275" s="70" t="str">
        <f>IF(H275="","",Informationen!C$12)</f>
        <v/>
      </c>
      <c r="J275" s="17" t="str">
        <f>IF($H275="","",Informationen!B$16)</f>
        <v/>
      </c>
      <c r="K275" s="17" t="str">
        <f>IF($H275="","",Informationen!D$15)</f>
        <v/>
      </c>
      <c r="L275" s="17" t="str">
        <f>IF($H275="","",Informationen!B$15)</f>
        <v/>
      </c>
      <c r="M275" s="17" t="str">
        <f>IF($H275="","",Informationen!B$17)</f>
        <v/>
      </c>
      <c r="N275" s="17" t="str">
        <f>IF($H275="","",Informationen!D$17)</f>
        <v/>
      </c>
    </row>
    <row r="276" spans="1:14">
      <c r="A276" s="35">
        <v>272</v>
      </c>
      <c r="B276" s="36"/>
      <c r="C276" s="37" t="str">
        <f t="shared" si="4"/>
        <v>!</v>
      </c>
      <c r="D276" s="38"/>
      <c r="E276" s="67" t="str">
        <f>_xlfn.IFNA(VLOOKUP(B276,Werte!A:D,2,0),"")</f>
        <v/>
      </c>
      <c r="F276" s="68"/>
      <c r="G276" s="68"/>
      <c r="H276" s="69" t="str">
        <f>IF(B276="","",IF(Informationen!D$13="","Keine Rolle angegeben",Informationen!D$13))</f>
        <v/>
      </c>
      <c r="I276" s="70" t="str">
        <f>IF(H276="","",Informationen!C$12)</f>
        <v/>
      </c>
      <c r="J276" s="17" t="str">
        <f>IF($H276="","",Informationen!B$16)</f>
        <v/>
      </c>
      <c r="K276" s="17" t="str">
        <f>IF($H276="","",Informationen!D$15)</f>
        <v/>
      </c>
      <c r="L276" s="17" t="str">
        <f>IF($H276="","",Informationen!B$15)</f>
        <v/>
      </c>
      <c r="M276" s="17" t="str">
        <f>IF($H276="","",Informationen!B$17)</f>
        <v/>
      </c>
      <c r="N276" s="17" t="str">
        <f>IF($H276="","",Informationen!D$17)</f>
        <v/>
      </c>
    </row>
    <row r="277" spans="1:14">
      <c r="A277" s="35">
        <v>273</v>
      </c>
      <c r="B277" s="36"/>
      <c r="C277" s="37" t="str">
        <f t="shared" si="4"/>
        <v>!</v>
      </c>
      <c r="D277" s="38"/>
      <c r="E277" s="67" t="str">
        <f>_xlfn.IFNA(VLOOKUP(B277,Werte!A:D,2,0),"")</f>
        <v/>
      </c>
      <c r="F277" s="68"/>
      <c r="G277" s="68"/>
      <c r="H277" s="69" t="str">
        <f>IF(B277="","",IF(Informationen!D$13="","Keine Rolle angegeben",Informationen!D$13))</f>
        <v/>
      </c>
      <c r="I277" s="70" t="str">
        <f>IF(H277="","",Informationen!C$12)</f>
        <v/>
      </c>
      <c r="J277" s="17" t="str">
        <f>IF($H277="","",Informationen!B$16)</f>
        <v/>
      </c>
      <c r="K277" s="17" t="str">
        <f>IF($H277="","",Informationen!D$15)</f>
        <v/>
      </c>
      <c r="L277" s="17" t="str">
        <f>IF($H277="","",Informationen!B$15)</f>
        <v/>
      </c>
      <c r="M277" s="17" t="str">
        <f>IF($H277="","",Informationen!B$17)</f>
        <v/>
      </c>
      <c r="N277" s="17" t="str">
        <f>IF($H277="","",Informationen!D$17)</f>
        <v/>
      </c>
    </row>
    <row r="278" spans="1:14">
      <c r="A278" s="35">
        <v>274</v>
      </c>
      <c r="B278" s="36"/>
      <c r="C278" s="37" t="str">
        <f t="shared" si="4"/>
        <v>!</v>
      </c>
      <c r="D278" s="38"/>
      <c r="E278" s="67" t="str">
        <f>_xlfn.IFNA(VLOOKUP(B278,Werte!A:D,2,0),"")</f>
        <v/>
      </c>
      <c r="F278" s="68"/>
      <c r="G278" s="68"/>
      <c r="H278" s="69" t="str">
        <f>IF(B278="","",IF(Informationen!D$13="","Keine Rolle angegeben",Informationen!D$13))</f>
        <v/>
      </c>
      <c r="I278" s="70" t="str">
        <f>IF(H278="","",Informationen!C$12)</f>
        <v/>
      </c>
      <c r="J278" s="17" t="str">
        <f>IF($H278="","",Informationen!B$16)</f>
        <v/>
      </c>
      <c r="K278" s="17" t="str">
        <f>IF($H278="","",Informationen!D$15)</f>
        <v/>
      </c>
      <c r="L278" s="17" t="str">
        <f>IF($H278="","",Informationen!B$15)</f>
        <v/>
      </c>
      <c r="M278" s="17" t="str">
        <f>IF($H278="","",Informationen!B$17)</f>
        <v/>
      </c>
      <c r="N278" s="17" t="str">
        <f>IF($H278="","",Informationen!D$17)</f>
        <v/>
      </c>
    </row>
    <row r="279" spans="1:14">
      <c r="A279" s="35">
        <v>275</v>
      </c>
      <c r="B279" s="36"/>
      <c r="C279" s="37" t="str">
        <f t="shared" si="4"/>
        <v>!</v>
      </c>
      <c r="D279" s="38"/>
      <c r="E279" s="67" t="str">
        <f>_xlfn.IFNA(VLOOKUP(B279,Werte!A:D,2,0),"")</f>
        <v/>
      </c>
      <c r="F279" s="68"/>
      <c r="G279" s="68"/>
      <c r="H279" s="69" t="str">
        <f>IF(B279="","",IF(Informationen!D$13="","Keine Rolle angegeben",Informationen!D$13))</f>
        <v/>
      </c>
      <c r="I279" s="70" t="str">
        <f>IF(H279="","",Informationen!C$12)</f>
        <v/>
      </c>
      <c r="J279" s="17" t="str">
        <f>IF($H279="","",Informationen!B$16)</f>
        <v/>
      </c>
      <c r="K279" s="17" t="str">
        <f>IF($H279="","",Informationen!D$15)</f>
        <v/>
      </c>
      <c r="L279" s="17" t="str">
        <f>IF($H279="","",Informationen!B$15)</f>
        <v/>
      </c>
      <c r="M279" s="17" t="str">
        <f>IF($H279="","",Informationen!B$17)</f>
        <v/>
      </c>
      <c r="N279" s="17" t="str">
        <f>IF($H279="","",Informationen!D$17)</f>
        <v/>
      </c>
    </row>
    <row r="280" spans="1:14">
      <c r="A280" s="35">
        <v>276</v>
      </c>
      <c r="B280" s="36"/>
      <c r="C280" s="37" t="str">
        <f t="shared" si="4"/>
        <v>!</v>
      </c>
      <c r="D280" s="38"/>
      <c r="E280" s="67" t="str">
        <f>_xlfn.IFNA(VLOOKUP(B280,Werte!A:D,2,0),"")</f>
        <v/>
      </c>
      <c r="F280" s="68"/>
      <c r="G280" s="68"/>
      <c r="H280" s="69" t="str">
        <f>IF(B280="","",IF(Informationen!D$13="","Keine Rolle angegeben",Informationen!D$13))</f>
        <v/>
      </c>
      <c r="I280" s="70" t="str">
        <f>IF(H280="","",Informationen!C$12)</f>
        <v/>
      </c>
      <c r="J280" s="17" t="str">
        <f>IF($H280="","",Informationen!B$16)</f>
        <v/>
      </c>
      <c r="K280" s="17" t="str">
        <f>IF($H280="","",Informationen!D$15)</f>
        <v/>
      </c>
      <c r="L280" s="17" t="str">
        <f>IF($H280="","",Informationen!B$15)</f>
        <v/>
      </c>
      <c r="M280" s="17" t="str">
        <f>IF($H280="","",Informationen!B$17)</f>
        <v/>
      </c>
      <c r="N280" s="17" t="str">
        <f>IF($H280="","",Informationen!D$17)</f>
        <v/>
      </c>
    </row>
    <row r="281" spans="1:14">
      <c r="A281" s="35">
        <v>277</v>
      </c>
      <c r="B281" s="36"/>
      <c r="C281" s="37" t="str">
        <f t="shared" si="4"/>
        <v>!</v>
      </c>
      <c r="D281" s="38"/>
      <c r="E281" s="67" t="str">
        <f>_xlfn.IFNA(VLOOKUP(B281,Werte!A:D,2,0),"")</f>
        <v/>
      </c>
      <c r="F281" s="68"/>
      <c r="G281" s="68"/>
      <c r="H281" s="69" t="str">
        <f>IF(B281="","",IF(Informationen!D$13="","Keine Rolle angegeben",Informationen!D$13))</f>
        <v/>
      </c>
      <c r="I281" s="70" t="str">
        <f>IF(H281="","",Informationen!C$12)</f>
        <v/>
      </c>
      <c r="J281" s="17" t="str">
        <f>IF($H281="","",Informationen!B$16)</f>
        <v/>
      </c>
      <c r="K281" s="17" t="str">
        <f>IF($H281="","",Informationen!D$15)</f>
        <v/>
      </c>
      <c r="L281" s="17" t="str">
        <f>IF($H281="","",Informationen!B$15)</f>
        <v/>
      </c>
      <c r="M281" s="17" t="str">
        <f>IF($H281="","",Informationen!B$17)</f>
        <v/>
      </c>
      <c r="N281" s="17" t="str">
        <f>IF($H281="","",Informationen!D$17)</f>
        <v/>
      </c>
    </row>
    <row r="282" spans="1:14">
      <c r="A282" s="35">
        <v>278</v>
      </c>
      <c r="B282" s="36"/>
      <c r="C282" s="37" t="str">
        <f t="shared" si="4"/>
        <v>!</v>
      </c>
      <c r="D282" s="38"/>
      <c r="E282" s="67" t="str">
        <f>_xlfn.IFNA(VLOOKUP(B282,Werte!A:D,2,0),"")</f>
        <v/>
      </c>
      <c r="F282" s="68"/>
      <c r="G282" s="68"/>
      <c r="H282" s="69" t="str">
        <f>IF(B282="","",IF(Informationen!D$13="","Keine Rolle angegeben",Informationen!D$13))</f>
        <v/>
      </c>
      <c r="I282" s="70" t="str">
        <f>IF(H282="","",Informationen!C$12)</f>
        <v/>
      </c>
      <c r="J282" s="17" t="str">
        <f>IF($H282="","",Informationen!B$16)</f>
        <v/>
      </c>
      <c r="K282" s="17" t="str">
        <f>IF($H282="","",Informationen!D$15)</f>
        <v/>
      </c>
      <c r="L282" s="17" t="str">
        <f>IF($H282="","",Informationen!B$15)</f>
        <v/>
      </c>
      <c r="M282" s="17" t="str">
        <f>IF($H282="","",Informationen!B$17)</f>
        <v/>
      </c>
      <c r="N282" s="17" t="str">
        <f>IF($H282="","",Informationen!D$17)</f>
        <v/>
      </c>
    </row>
    <row r="283" spans="1:14">
      <c r="A283" s="35">
        <v>279</v>
      </c>
      <c r="B283" s="36"/>
      <c r="C283" s="37" t="str">
        <f t="shared" si="4"/>
        <v>!</v>
      </c>
      <c r="D283" s="38"/>
      <c r="E283" s="67" t="str">
        <f>_xlfn.IFNA(VLOOKUP(B283,Werte!A:D,2,0),"")</f>
        <v/>
      </c>
      <c r="F283" s="68"/>
      <c r="G283" s="68"/>
      <c r="H283" s="69" t="str">
        <f>IF(B283="","",IF(Informationen!D$13="","Keine Rolle angegeben",Informationen!D$13))</f>
        <v/>
      </c>
      <c r="I283" s="70" t="str">
        <f>IF(H283="","",Informationen!C$12)</f>
        <v/>
      </c>
      <c r="J283" s="17" t="str">
        <f>IF($H283="","",Informationen!B$16)</f>
        <v/>
      </c>
      <c r="K283" s="17" t="str">
        <f>IF($H283="","",Informationen!D$15)</f>
        <v/>
      </c>
      <c r="L283" s="17" t="str">
        <f>IF($H283="","",Informationen!B$15)</f>
        <v/>
      </c>
      <c r="M283" s="17" t="str">
        <f>IF($H283="","",Informationen!B$17)</f>
        <v/>
      </c>
      <c r="N283" s="17" t="str">
        <f>IF($H283="","",Informationen!D$17)</f>
        <v/>
      </c>
    </row>
    <row r="284" spans="1:14">
      <c r="A284" s="35">
        <v>280</v>
      </c>
      <c r="B284" s="36"/>
      <c r="C284" s="37" t="str">
        <f t="shared" si="4"/>
        <v>!</v>
      </c>
      <c r="D284" s="38"/>
      <c r="E284" s="67" t="str">
        <f>_xlfn.IFNA(VLOOKUP(B284,Werte!A:D,2,0),"")</f>
        <v/>
      </c>
      <c r="F284" s="68"/>
      <c r="G284" s="68"/>
      <c r="H284" s="69" t="str">
        <f>IF(B284="","",IF(Informationen!D$13="","Keine Rolle angegeben",Informationen!D$13))</f>
        <v/>
      </c>
      <c r="I284" s="70" t="str">
        <f>IF(H284="","",Informationen!C$12)</f>
        <v/>
      </c>
      <c r="J284" s="17" t="str">
        <f>IF($H284="","",Informationen!B$16)</f>
        <v/>
      </c>
      <c r="K284" s="17" t="str">
        <f>IF($H284="","",Informationen!D$15)</f>
        <v/>
      </c>
      <c r="L284" s="17" t="str">
        <f>IF($H284="","",Informationen!B$15)</f>
        <v/>
      </c>
      <c r="M284" s="17" t="str">
        <f>IF($H284="","",Informationen!B$17)</f>
        <v/>
      </c>
      <c r="N284" s="17" t="str">
        <f>IF($H284="","",Informationen!D$17)</f>
        <v/>
      </c>
    </row>
    <row r="285" spans="1:14">
      <c r="A285" s="35">
        <v>281</v>
      </c>
      <c r="B285" s="36"/>
      <c r="C285" s="37" t="str">
        <f t="shared" si="4"/>
        <v>!</v>
      </c>
      <c r="D285" s="38"/>
      <c r="E285" s="67" t="str">
        <f>_xlfn.IFNA(VLOOKUP(B285,Werte!A:D,2,0),"")</f>
        <v/>
      </c>
      <c r="F285" s="68"/>
      <c r="G285" s="68"/>
      <c r="H285" s="69" t="str">
        <f>IF(B285="","",IF(Informationen!D$13="","Keine Rolle angegeben",Informationen!D$13))</f>
        <v/>
      </c>
      <c r="I285" s="70" t="str">
        <f>IF(H285="","",Informationen!C$12)</f>
        <v/>
      </c>
      <c r="J285" s="17" t="str">
        <f>IF($H285="","",Informationen!B$16)</f>
        <v/>
      </c>
      <c r="K285" s="17" t="str">
        <f>IF($H285="","",Informationen!D$15)</f>
        <v/>
      </c>
      <c r="L285" s="17" t="str">
        <f>IF($H285="","",Informationen!B$15)</f>
        <v/>
      </c>
      <c r="M285" s="17" t="str">
        <f>IF($H285="","",Informationen!B$17)</f>
        <v/>
      </c>
      <c r="N285" s="17" t="str">
        <f>IF($H285="","",Informationen!D$17)</f>
        <v/>
      </c>
    </row>
    <row r="286" spans="1:14">
      <c r="A286" s="35">
        <v>282</v>
      </c>
      <c r="B286" s="36"/>
      <c r="C286" s="37" t="str">
        <f t="shared" si="4"/>
        <v>!</v>
      </c>
      <c r="D286" s="38"/>
      <c r="E286" s="67" t="str">
        <f>_xlfn.IFNA(VLOOKUP(B286,Werte!A:D,2,0),"")</f>
        <v/>
      </c>
      <c r="F286" s="68"/>
      <c r="G286" s="68"/>
      <c r="H286" s="69" t="str">
        <f>IF(B286="","",IF(Informationen!D$13="","Keine Rolle angegeben",Informationen!D$13))</f>
        <v/>
      </c>
      <c r="I286" s="70" t="str">
        <f>IF(H286="","",Informationen!C$12)</f>
        <v/>
      </c>
      <c r="J286" s="17" t="str">
        <f>IF($H286="","",Informationen!B$16)</f>
        <v/>
      </c>
      <c r="K286" s="17" t="str">
        <f>IF($H286="","",Informationen!D$15)</f>
        <v/>
      </c>
      <c r="L286" s="17" t="str">
        <f>IF($H286="","",Informationen!B$15)</f>
        <v/>
      </c>
      <c r="M286" s="17" t="str">
        <f>IF($H286="","",Informationen!B$17)</f>
        <v/>
      </c>
      <c r="N286" s="17" t="str">
        <f>IF($H286="","",Informationen!D$17)</f>
        <v/>
      </c>
    </row>
    <row r="287" spans="1:14">
      <c r="A287" s="35">
        <v>283</v>
      </c>
      <c r="B287" s="36"/>
      <c r="C287" s="37" t="str">
        <f t="shared" si="4"/>
        <v>!</v>
      </c>
      <c r="D287" s="38"/>
      <c r="E287" s="67" t="str">
        <f>_xlfn.IFNA(VLOOKUP(B287,Werte!A:D,2,0),"")</f>
        <v/>
      </c>
      <c r="F287" s="68"/>
      <c r="G287" s="68"/>
      <c r="H287" s="69" t="str">
        <f>IF(B287="","",IF(Informationen!D$13="","Keine Rolle angegeben",Informationen!D$13))</f>
        <v/>
      </c>
      <c r="I287" s="70" t="str">
        <f>IF(H287="","",Informationen!C$12)</f>
        <v/>
      </c>
      <c r="J287" s="17" t="str">
        <f>IF($H287="","",Informationen!B$16)</f>
        <v/>
      </c>
      <c r="K287" s="17" t="str">
        <f>IF($H287="","",Informationen!D$15)</f>
        <v/>
      </c>
      <c r="L287" s="17" t="str">
        <f>IF($H287="","",Informationen!B$15)</f>
        <v/>
      </c>
      <c r="M287" s="17" t="str">
        <f>IF($H287="","",Informationen!B$17)</f>
        <v/>
      </c>
      <c r="N287" s="17" t="str">
        <f>IF($H287="","",Informationen!D$17)</f>
        <v/>
      </c>
    </row>
    <row r="288" spans="1:14">
      <c r="A288" s="35">
        <v>284</v>
      </c>
      <c r="B288" s="36"/>
      <c r="C288" s="37" t="str">
        <f t="shared" si="4"/>
        <v>!</v>
      </c>
      <c r="D288" s="38"/>
      <c r="E288" s="67" t="str">
        <f>_xlfn.IFNA(VLOOKUP(B288,Werte!A:D,2,0),"")</f>
        <v/>
      </c>
      <c r="F288" s="68"/>
      <c r="G288" s="68"/>
      <c r="H288" s="69" t="str">
        <f>IF(B288="","",IF(Informationen!D$13="","Keine Rolle angegeben",Informationen!D$13))</f>
        <v/>
      </c>
      <c r="I288" s="70" t="str">
        <f>IF(H288="","",Informationen!C$12)</f>
        <v/>
      </c>
      <c r="J288" s="17" t="str">
        <f>IF($H288="","",Informationen!B$16)</f>
        <v/>
      </c>
      <c r="K288" s="17" t="str">
        <f>IF($H288="","",Informationen!D$15)</f>
        <v/>
      </c>
      <c r="L288" s="17" t="str">
        <f>IF($H288="","",Informationen!B$15)</f>
        <v/>
      </c>
      <c r="M288" s="17" t="str">
        <f>IF($H288="","",Informationen!B$17)</f>
        <v/>
      </c>
      <c r="N288" s="17" t="str">
        <f>IF($H288="","",Informationen!D$17)</f>
        <v/>
      </c>
    </row>
    <row r="289" spans="1:14">
      <c r="A289" s="35">
        <v>285</v>
      </c>
      <c r="B289" s="36"/>
      <c r="C289" s="37" t="str">
        <f t="shared" si="4"/>
        <v>!</v>
      </c>
      <c r="D289" s="38"/>
      <c r="E289" s="67" t="str">
        <f>_xlfn.IFNA(VLOOKUP(B289,Werte!A:D,2,0),"")</f>
        <v/>
      </c>
      <c r="F289" s="68"/>
      <c r="G289" s="68"/>
      <c r="H289" s="69" t="str">
        <f>IF(B289="","",IF(Informationen!D$13="","Keine Rolle angegeben",Informationen!D$13))</f>
        <v/>
      </c>
      <c r="I289" s="70" t="str">
        <f>IF(H289="","",Informationen!C$12)</f>
        <v/>
      </c>
      <c r="J289" s="17" t="str">
        <f>IF($H289="","",Informationen!B$16)</f>
        <v/>
      </c>
      <c r="K289" s="17" t="str">
        <f>IF($H289="","",Informationen!D$15)</f>
        <v/>
      </c>
      <c r="L289" s="17" t="str">
        <f>IF($H289="","",Informationen!B$15)</f>
        <v/>
      </c>
      <c r="M289" s="17" t="str">
        <f>IF($H289="","",Informationen!B$17)</f>
        <v/>
      </c>
      <c r="N289" s="17" t="str">
        <f>IF($H289="","",Informationen!D$17)</f>
        <v/>
      </c>
    </row>
    <row r="290" spans="1:14">
      <c r="A290" s="35">
        <v>286</v>
      </c>
      <c r="B290" s="36"/>
      <c r="C290" s="37" t="str">
        <f t="shared" si="4"/>
        <v>!</v>
      </c>
      <c r="D290" s="38"/>
      <c r="E290" s="67" t="str">
        <f>_xlfn.IFNA(VLOOKUP(B290,Werte!A:D,2,0),"")</f>
        <v/>
      </c>
      <c r="F290" s="68"/>
      <c r="G290" s="68"/>
      <c r="H290" s="69" t="str">
        <f>IF(B290="","",IF(Informationen!D$13="","Keine Rolle angegeben",Informationen!D$13))</f>
        <v/>
      </c>
      <c r="I290" s="70" t="str">
        <f>IF(H290="","",Informationen!C$12)</f>
        <v/>
      </c>
      <c r="J290" s="17" t="str">
        <f>IF($H290="","",Informationen!B$16)</f>
        <v/>
      </c>
      <c r="K290" s="17" t="str">
        <f>IF($H290="","",Informationen!D$15)</f>
        <v/>
      </c>
      <c r="L290" s="17" t="str">
        <f>IF($H290="","",Informationen!B$15)</f>
        <v/>
      </c>
      <c r="M290" s="17" t="str">
        <f>IF($H290="","",Informationen!B$17)</f>
        <v/>
      </c>
      <c r="N290" s="17" t="str">
        <f>IF($H290="","",Informationen!D$17)</f>
        <v/>
      </c>
    </row>
    <row r="291" spans="1:14">
      <c r="A291" s="35">
        <v>287</v>
      </c>
      <c r="B291" s="36"/>
      <c r="C291" s="37" t="str">
        <f t="shared" si="4"/>
        <v>!</v>
      </c>
      <c r="D291" s="38"/>
      <c r="E291" s="67" t="str">
        <f>_xlfn.IFNA(VLOOKUP(B291,Werte!A:D,2,0),"")</f>
        <v/>
      </c>
      <c r="F291" s="68"/>
      <c r="G291" s="68"/>
      <c r="H291" s="69" t="str">
        <f>IF(B291="","",IF(Informationen!D$13="","Keine Rolle angegeben",Informationen!D$13))</f>
        <v/>
      </c>
      <c r="I291" s="70" t="str">
        <f>IF(H291="","",Informationen!C$12)</f>
        <v/>
      </c>
      <c r="J291" s="17" t="str">
        <f>IF($H291="","",Informationen!B$16)</f>
        <v/>
      </c>
      <c r="K291" s="17" t="str">
        <f>IF($H291="","",Informationen!D$15)</f>
        <v/>
      </c>
      <c r="L291" s="17" t="str">
        <f>IF($H291="","",Informationen!B$15)</f>
        <v/>
      </c>
      <c r="M291" s="17" t="str">
        <f>IF($H291="","",Informationen!B$17)</f>
        <v/>
      </c>
      <c r="N291" s="17" t="str">
        <f>IF($H291="","",Informationen!D$17)</f>
        <v/>
      </c>
    </row>
    <row r="292" spans="1:14">
      <c r="A292" s="35">
        <v>288</v>
      </c>
      <c r="B292" s="36"/>
      <c r="C292" s="37" t="str">
        <f t="shared" si="4"/>
        <v>!</v>
      </c>
      <c r="D292" s="38"/>
      <c r="E292" s="67" t="str">
        <f>_xlfn.IFNA(VLOOKUP(B292,Werte!A:D,2,0),"")</f>
        <v/>
      </c>
      <c r="F292" s="68"/>
      <c r="G292" s="68"/>
      <c r="H292" s="69" t="str">
        <f>IF(B292="","",IF(Informationen!D$13="","Keine Rolle angegeben",Informationen!D$13))</f>
        <v/>
      </c>
      <c r="I292" s="70" t="str">
        <f>IF(H292="","",Informationen!C$12)</f>
        <v/>
      </c>
      <c r="J292" s="17" t="str">
        <f>IF($H292="","",Informationen!B$16)</f>
        <v/>
      </c>
      <c r="K292" s="17" t="str">
        <f>IF($H292="","",Informationen!D$15)</f>
        <v/>
      </c>
      <c r="L292" s="17" t="str">
        <f>IF($H292="","",Informationen!B$15)</f>
        <v/>
      </c>
      <c r="M292" s="17" t="str">
        <f>IF($H292="","",Informationen!B$17)</f>
        <v/>
      </c>
      <c r="N292" s="17" t="str">
        <f>IF($H292="","",Informationen!D$17)</f>
        <v/>
      </c>
    </row>
    <row r="293" spans="1:14">
      <c r="A293" s="35">
        <v>301</v>
      </c>
      <c r="B293" s="36"/>
      <c r="C293" s="37" t="str">
        <f t="shared" si="4"/>
        <v>!</v>
      </c>
      <c r="D293" s="38"/>
      <c r="E293" s="67" t="str">
        <f>_xlfn.IFNA(VLOOKUP(B293,Werte!A:D,2,0),"")</f>
        <v/>
      </c>
      <c r="F293" s="68"/>
      <c r="G293" s="68"/>
      <c r="H293" s="69" t="str">
        <f>IF(B293="","",IF(Informationen!D$13="","Keine Rolle angegeben",Informationen!D$13))</f>
        <v/>
      </c>
      <c r="I293" s="70" t="str">
        <f>IF(H293="","",Informationen!C$12)</f>
        <v/>
      </c>
      <c r="J293" s="17" t="str">
        <f>IF($H293="","",Informationen!B$16)</f>
        <v/>
      </c>
      <c r="K293" s="17" t="str">
        <f>IF($H293="","",Informationen!D$15)</f>
        <v/>
      </c>
      <c r="L293" s="17" t="str">
        <f>IF($H293="","",Informationen!B$15)</f>
        <v/>
      </c>
      <c r="M293" s="17" t="str">
        <f>IF($H293="","",Informationen!B$17)</f>
        <v/>
      </c>
      <c r="N293" s="17" t="str">
        <f>IF($H293="","",Informationen!D$17)</f>
        <v/>
      </c>
    </row>
    <row r="294" spans="1:14">
      <c r="A294" s="35">
        <v>302</v>
      </c>
      <c r="B294" s="36"/>
      <c r="C294" s="37" t="str">
        <f t="shared" si="4"/>
        <v>!</v>
      </c>
      <c r="D294" s="38"/>
      <c r="E294" s="67" t="str">
        <f>_xlfn.IFNA(VLOOKUP(B294,Werte!A:D,2,0),"")</f>
        <v/>
      </c>
      <c r="F294" s="68"/>
      <c r="G294" s="68"/>
      <c r="H294" s="69" t="str">
        <f>IF(B294="","",IF(Informationen!D$13="","Keine Rolle angegeben",Informationen!D$13))</f>
        <v/>
      </c>
      <c r="I294" s="70" t="str">
        <f>IF(H294="","",Informationen!C$12)</f>
        <v/>
      </c>
      <c r="J294" s="17" t="str">
        <f>IF($H294="","",Informationen!B$16)</f>
        <v/>
      </c>
      <c r="K294" s="17" t="str">
        <f>IF($H294="","",Informationen!D$15)</f>
        <v/>
      </c>
      <c r="L294" s="17" t="str">
        <f>IF($H294="","",Informationen!B$15)</f>
        <v/>
      </c>
      <c r="M294" s="17" t="str">
        <f>IF($H294="","",Informationen!B$17)</f>
        <v/>
      </c>
      <c r="N294" s="17" t="str">
        <f>IF($H294="","",Informationen!D$17)</f>
        <v/>
      </c>
    </row>
    <row r="295" spans="1:14">
      <c r="A295" s="35">
        <v>303</v>
      </c>
      <c r="B295" s="36"/>
      <c r="C295" s="37" t="str">
        <f t="shared" si="4"/>
        <v>!</v>
      </c>
      <c r="D295" s="38"/>
      <c r="E295" s="67" t="str">
        <f>_xlfn.IFNA(VLOOKUP(B295,Werte!A:D,2,0),"")</f>
        <v/>
      </c>
      <c r="F295" s="68"/>
      <c r="G295" s="68"/>
      <c r="H295" s="69" t="str">
        <f>IF(B295="","",IF(Informationen!D$13="","Keine Rolle angegeben",Informationen!D$13))</f>
        <v/>
      </c>
      <c r="I295" s="70" t="str">
        <f>IF(H295="","",Informationen!C$12)</f>
        <v/>
      </c>
      <c r="J295" s="17" t="str">
        <f>IF($H295="","",Informationen!B$16)</f>
        <v/>
      </c>
      <c r="K295" s="17" t="str">
        <f>IF($H295="","",Informationen!D$15)</f>
        <v/>
      </c>
      <c r="L295" s="17" t="str">
        <f>IF($H295="","",Informationen!B$15)</f>
        <v/>
      </c>
      <c r="M295" s="17" t="str">
        <f>IF($H295="","",Informationen!B$17)</f>
        <v/>
      </c>
      <c r="N295" s="17" t="str">
        <f>IF($H295="","",Informationen!D$17)</f>
        <v/>
      </c>
    </row>
    <row r="296" spans="1:14">
      <c r="A296" s="35">
        <v>304</v>
      </c>
      <c r="B296" s="36"/>
      <c r="C296" s="37" t="str">
        <f t="shared" si="4"/>
        <v>!</v>
      </c>
      <c r="D296" s="38"/>
      <c r="E296" s="67" t="str">
        <f>_xlfn.IFNA(VLOOKUP(B296,Werte!A:D,2,0),"")</f>
        <v/>
      </c>
      <c r="F296" s="68"/>
      <c r="G296" s="68"/>
      <c r="H296" s="69" t="str">
        <f>IF(B296="","",IF(Informationen!D$13="","Keine Rolle angegeben",Informationen!D$13))</f>
        <v/>
      </c>
      <c r="I296" s="70" t="str">
        <f>IF(H296="","",Informationen!C$12)</f>
        <v/>
      </c>
      <c r="J296" s="17" t="str">
        <f>IF($H296="","",Informationen!B$16)</f>
        <v/>
      </c>
      <c r="K296" s="17" t="str">
        <f>IF($H296="","",Informationen!D$15)</f>
        <v/>
      </c>
      <c r="L296" s="17" t="str">
        <f>IF($H296="","",Informationen!B$15)</f>
        <v/>
      </c>
      <c r="M296" s="17" t="str">
        <f>IF($H296="","",Informationen!B$17)</f>
        <v/>
      </c>
      <c r="N296" s="17" t="str">
        <f>IF($H296="","",Informationen!D$17)</f>
        <v/>
      </c>
    </row>
  </sheetData>
  <sheetProtection formatRows="0" selectLockedCells="1"/>
  <dataConsolidate link="1"/>
  <mergeCells count="2">
    <mergeCell ref="A2:I2"/>
    <mergeCell ref="A1:I1"/>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4" priority="4">
      <formula>"Informationen!$C$12&lt;&gt;"""""</formula>
    </cfRule>
  </conditionalFormatting>
  <conditionalFormatting sqref="C3 C5:C1048576">
    <cfRule type="containsText" dxfId="3" priority="2" operator="containsText" text="!">
      <formula>NOT(ISERROR(SEARCH("!",C3)))</formula>
    </cfRule>
  </conditionalFormatting>
  <conditionalFormatting sqref="G5:G296">
    <cfRule type="expression" dxfId="1" priority="8">
      <formula>#REF!="x"</formula>
    </cfRule>
  </conditionalFormatting>
  <conditionalFormatting sqref="H5:H296">
    <cfRule type="containsText" dxfId="0" priority="7" operator="containsText" text="Fehlerhafte Eingabe">
      <formula>NOT(ISERROR(SEARCH("Fehlerhafte Eingabe",H5)))</formula>
    </cfRule>
  </conditionalFormatting>
  <dataValidations count="3">
    <dataValidation type="custom" allowBlank="1" showInputMessage="1" showErrorMessage="1" sqref="F297:F1048576 F3" xr:uid="{00000000-0002-0000-0100-000000000000}">
      <formula1>" =$B1&lt;0 "</formula1>
    </dataValidation>
    <dataValidation showErrorMessage="1" errorTitle="Fehlende Angabe/zu viele Zeichen" error="Prüfen Sie bitte das Namensfeld (&quot;Informationen&quot;) und/oder wählen Sie eine_x000a_Kategorie in Spalte 2 aus._x000a_Oder_x000a_Bitte verwenden Sie für Ihre Stellungnahme eine weitere Zeile, da die maximale Anzahl an Zeichen erreicht ist. " sqref="G5:G16 G18:G31 G34:G296" xr:uid="{00000000-0002-0000-0100-000001000000}"/>
    <dataValidation showInputMessage="1" showErrorMessage="1" errorTitle="Fehlende Angabe/zu viele Zeichen" error="Prüfen Sie bitte das Namensfeld (&quot;Informationen&quot;) und/oder wählen Sie eine_x000a_Kategorie in Spalte 2 aus._x000a_Oder_x000a_Bitte verwenden Sie für Ihre Stellungnahme eine weitere Zeile, da die maximale Anzahl an Zeichen erreicht ist. " sqref="F5:F7 F11:F12 F14:F15 F18 F24 F27:F29 F31:F296" xr:uid="{00000000-0002-0000-0100-000002000000}"/>
  </dataValidations>
  <pageMargins left="0.7" right="0.7" top="0.78740157499999996" bottom="0.78740157499999996" header="0.3" footer="0.3"/>
  <pageSetup paperSize="9" scale="34"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NOT(ISERROR(SEARCH("-",C3)))</xm:f>
            <xm:f>"-"</xm:f>
            <x14:dxf>
              <fill>
                <patternFill>
                  <bgColor theme="6" tint="0.79998168889431442"/>
                </patternFill>
              </fill>
            </x14:dxf>
          </x14:cfRule>
          <xm:sqref>C3:C1048576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Fremdeingabe" error="Fremdeingabe nicht möglich" xr:uid="{00000000-0002-0000-0100-000003000000}">
          <x14:formula1>
            <xm:f>Werte!$A$3:$A$26</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CB2B5-E2D1-4A11-9E9B-718B1D4EF72B}">
  <dimension ref="A1"/>
  <sheetViews>
    <sheetView workbookViewId="0"/>
  </sheetViews>
  <sheetFormatPr baseColWidth="10"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N78"/>
  <sheetViews>
    <sheetView showGridLines="0" workbookViewId="0">
      <selection activeCell="A21" sqref="A21"/>
    </sheetView>
  </sheetViews>
  <sheetFormatPr baseColWidth="10" defaultColWidth="11.42578125" defaultRowHeight="15"/>
  <cols>
    <col min="1" max="1" width="69.140625" style="13" customWidth="1"/>
    <col min="2" max="2" width="46.140625" style="16" customWidth="1"/>
    <col min="3" max="3" width="65.85546875" style="16" customWidth="1"/>
    <col min="4" max="4" width="15.42578125" style="1" bestFit="1" customWidth="1"/>
    <col min="5" max="5" width="11.42578125" style="1"/>
    <col min="6" max="6" width="12.140625" style="1" bestFit="1" customWidth="1"/>
    <col min="7" max="16384" width="11.42578125" style="1"/>
  </cols>
  <sheetData>
    <row r="1" spans="1:14" ht="58.5" customHeight="1">
      <c r="A1" s="99" t="s">
        <v>21</v>
      </c>
      <c r="B1" s="99"/>
      <c r="C1" s="99"/>
      <c r="D1" s="99"/>
      <c r="F1" s="100"/>
      <c r="G1" s="100"/>
      <c r="H1" s="100"/>
      <c r="I1" s="100"/>
      <c r="J1" s="100"/>
      <c r="K1" s="100"/>
      <c r="L1" s="100"/>
      <c r="M1" s="100"/>
      <c r="N1" s="100"/>
    </row>
    <row r="2" spans="1:14" s="15" customFormat="1" ht="17.25" customHeight="1">
      <c r="A2" s="22" t="s">
        <v>38</v>
      </c>
      <c r="B2" s="22"/>
      <c r="C2" s="22" t="s">
        <v>41</v>
      </c>
      <c r="D2" s="22" t="s">
        <v>31</v>
      </c>
      <c r="F2" s="33"/>
      <c r="G2" s="34"/>
      <c r="H2" s="34"/>
      <c r="I2" s="34"/>
      <c r="J2" s="34"/>
      <c r="K2" s="34"/>
      <c r="L2" s="34"/>
      <c r="M2" s="34"/>
      <c r="N2" s="34"/>
    </row>
    <row r="3" spans="1:14" s="15" customFormat="1" ht="17.25" customHeight="1">
      <c r="A3" s="32" t="s">
        <v>43</v>
      </c>
      <c r="B3" s="71"/>
      <c r="C3" s="22"/>
      <c r="D3" s="22"/>
      <c r="F3" s="1"/>
      <c r="G3" s="1"/>
      <c r="H3" s="1"/>
      <c r="I3" s="1"/>
      <c r="J3" s="1"/>
      <c r="K3" s="1"/>
      <c r="L3" s="1"/>
      <c r="M3" s="1"/>
      <c r="N3" s="1"/>
    </row>
    <row r="4" spans="1:14" s="11" customFormat="1">
      <c r="A4" s="31" t="s">
        <v>40</v>
      </c>
      <c r="B4" s="20"/>
      <c r="C4" s="21"/>
      <c r="D4" s="23"/>
      <c r="F4" s="1"/>
      <c r="G4" s="1"/>
      <c r="H4" s="1"/>
      <c r="I4" s="1"/>
      <c r="J4" s="1"/>
      <c r="K4" s="1"/>
      <c r="L4" s="1"/>
      <c r="M4" s="1"/>
      <c r="N4" s="1"/>
    </row>
    <row r="5" spans="1:14" s="11" customFormat="1">
      <c r="A5" s="31" t="s">
        <v>57</v>
      </c>
      <c r="B5" s="20"/>
      <c r="C5" s="21"/>
      <c r="D5" s="23"/>
      <c r="F5" s="1"/>
      <c r="G5" s="1"/>
      <c r="H5" s="1"/>
      <c r="I5" s="1"/>
      <c r="J5" s="1"/>
      <c r="K5" s="1"/>
      <c r="L5" s="1"/>
      <c r="M5" s="1"/>
      <c r="N5" s="1"/>
    </row>
    <row r="6" spans="1:14">
      <c r="A6" s="31" t="s">
        <v>56</v>
      </c>
      <c r="B6" s="20"/>
      <c r="C6" s="21"/>
      <c r="D6" s="21"/>
    </row>
    <row r="7" spans="1:14">
      <c r="A7" s="73" t="s">
        <v>44</v>
      </c>
      <c r="B7" s="20"/>
      <c r="C7" s="21"/>
      <c r="D7" s="21"/>
    </row>
    <row r="8" spans="1:14">
      <c r="A8" s="73" t="s">
        <v>45</v>
      </c>
      <c r="B8" s="20"/>
      <c r="C8" s="21"/>
      <c r="D8" s="21"/>
    </row>
    <row r="9" spans="1:14">
      <c r="A9" s="72" t="s">
        <v>60</v>
      </c>
      <c r="B9" s="20"/>
      <c r="C9" s="21"/>
      <c r="D9" s="21"/>
    </row>
    <row r="10" spans="1:14" ht="30">
      <c r="A10" s="73" t="s">
        <v>47</v>
      </c>
      <c r="B10" s="20"/>
      <c r="C10" s="21"/>
      <c r="D10" s="21"/>
    </row>
    <row r="11" spans="1:14" ht="30">
      <c r="A11" s="73" t="s">
        <v>48</v>
      </c>
      <c r="B11" s="20"/>
      <c r="C11" s="21"/>
      <c r="D11" s="21"/>
    </row>
    <row r="12" spans="1:14">
      <c r="A12" s="32" t="s">
        <v>46</v>
      </c>
      <c r="B12" s="20"/>
      <c r="C12" s="21"/>
      <c r="D12" s="21"/>
    </row>
    <row r="13" spans="1:14">
      <c r="A13" s="73" t="s">
        <v>49</v>
      </c>
      <c r="B13" s="20"/>
      <c r="C13" s="21"/>
      <c r="D13" s="21"/>
    </row>
    <row r="14" spans="1:14">
      <c r="A14" s="73" t="s">
        <v>50</v>
      </c>
      <c r="B14" s="20"/>
      <c r="C14" s="21"/>
      <c r="D14" s="21"/>
    </row>
    <row r="15" spans="1:14" ht="30">
      <c r="A15" s="73" t="s">
        <v>51</v>
      </c>
      <c r="B15" s="20"/>
      <c r="C15" s="21"/>
      <c r="D15" s="21"/>
      <c r="F15" s="100"/>
      <c r="G15" s="100"/>
      <c r="H15" s="100"/>
      <c r="I15" s="100"/>
      <c r="J15" s="100"/>
      <c r="K15" s="100"/>
      <c r="L15" s="100"/>
      <c r="M15" s="100"/>
      <c r="N15" s="100"/>
    </row>
    <row r="16" spans="1:14">
      <c r="A16" s="73" t="s">
        <v>52</v>
      </c>
      <c r="B16" s="20"/>
      <c r="C16" s="21"/>
      <c r="D16" s="21"/>
    </row>
    <row r="17" spans="1:4">
      <c r="A17" s="31" t="s">
        <v>53</v>
      </c>
      <c r="B17" s="20"/>
      <c r="C17" s="21"/>
      <c r="D17" s="21"/>
    </row>
    <row r="18" spans="1:4">
      <c r="A18" s="31" t="s">
        <v>54</v>
      </c>
      <c r="B18" s="20"/>
      <c r="C18" s="21"/>
      <c r="D18" s="21"/>
    </row>
    <row r="19" spans="1:4">
      <c r="A19" s="31" t="s">
        <v>55</v>
      </c>
      <c r="B19" s="20"/>
      <c r="C19" s="21"/>
      <c r="D19" s="21"/>
    </row>
    <row r="20" spans="1:4">
      <c r="A20" s="31" t="s">
        <v>61</v>
      </c>
      <c r="B20" s="20"/>
      <c r="C20" s="21"/>
      <c r="D20" s="21"/>
    </row>
    <row r="21" spans="1:4">
      <c r="A21" s="29" t="s">
        <v>17</v>
      </c>
      <c r="B21" s="20"/>
      <c r="C21" s="21"/>
      <c r="D21" s="21"/>
    </row>
    <row r="22" spans="1:4">
      <c r="A22" s="31"/>
      <c r="B22" s="20"/>
      <c r="C22" s="21"/>
      <c r="D22" s="21"/>
    </row>
    <row r="23" spans="1:4">
      <c r="A23" s="29"/>
      <c r="B23" s="20"/>
      <c r="C23" s="21"/>
      <c r="D23" s="21"/>
    </row>
    <row r="24" spans="1:4">
      <c r="A24" s="31"/>
      <c r="B24" s="20"/>
      <c r="C24" s="21"/>
      <c r="D24" s="21"/>
    </row>
    <row r="25" spans="1:4">
      <c r="A25" s="29"/>
      <c r="B25" s="20"/>
      <c r="C25" s="21"/>
      <c r="D25" s="21"/>
    </row>
    <row r="26" spans="1:4">
      <c r="A26" s="31"/>
      <c r="B26" s="20"/>
      <c r="C26" s="21"/>
      <c r="D26" s="21"/>
    </row>
    <row r="27" spans="1:4">
      <c r="A27" s="29"/>
      <c r="B27" s="20"/>
      <c r="C27" s="21"/>
      <c r="D27" s="21"/>
    </row>
    <row r="28" spans="1:4">
      <c r="A28" s="31"/>
      <c r="B28" s="20"/>
      <c r="C28" s="21"/>
      <c r="D28" s="21"/>
    </row>
    <row r="29" spans="1:4">
      <c r="A29" s="29"/>
      <c r="B29" s="20"/>
      <c r="C29" s="21"/>
      <c r="D29" s="21"/>
    </row>
    <row r="30" spans="1:4">
      <c r="A30" s="31"/>
      <c r="B30" s="20"/>
      <c r="C30" s="21"/>
      <c r="D30" s="21"/>
    </row>
    <row r="31" spans="1:4">
      <c r="A31" s="29"/>
      <c r="B31" s="20"/>
      <c r="C31" s="21"/>
      <c r="D31" s="21"/>
    </row>
    <row r="32" spans="1:4">
      <c r="A32" s="31"/>
      <c r="B32" s="20"/>
      <c r="C32" s="21"/>
      <c r="D32" s="21"/>
    </row>
    <row r="33" spans="1:4">
      <c r="A33" s="29"/>
      <c r="B33" s="20"/>
      <c r="C33" s="21"/>
      <c r="D33" s="21"/>
    </row>
    <row r="34" spans="1:4">
      <c r="A34" s="31"/>
      <c r="B34" s="20"/>
      <c r="C34" s="21"/>
      <c r="D34" s="21"/>
    </row>
    <row r="35" spans="1:4">
      <c r="A35" s="29"/>
      <c r="B35" s="20"/>
      <c r="C35" s="21"/>
      <c r="D35" s="21"/>
    </row>
    <row r="36" spans="1:4">
      <c r="A36" s="31"/>
      <c r="B36" s="20"/>
      <c r="C36" s="21"/>
      <c r="D36" s="21"/>
    </row>
    <row r="37" spans="1:4">
      <c r="A37" s="29"/>
      <c r="B37" s="20"/>
      <c r="C37" s="21"/>
      <c r="D37" s="21"/>
    </row>
    <row r="38" spans="1:4">
      <c r="A38" s="31"/>
      <c r="B38" s="20"/>
      <c r="C38" s="21"/>
      <c r="D38" s="21"/>
    </row>
    <row r="39" spans="1:4">
      <c r="A39" s="29"/>
      <c r="B39" s="20"/>
      <c r="C39" s="21"/>
      <c r="D39" s="21"/>
    </row>
    <row r="40" spans="1:4">
      <c r="A40" s="31"/>
      <c r="B40" s="20"/>
      <c r="C40" s="21"/>
      <c r="D40" s="21"/>
    </row>
    <row r="41" spans="1:4">
      <c r="A41" s="29"/>
      <c r="B41" s="20"/>
      <c r="C41" s="21"/>
      <c r="D41" s="21"/>
    </row>
    <row r="42" spans="1:4">
      <c r="A42" s="31"/>
      <c r="B42" s="20"/>
      <c r="C42" s="21"/>
      <c r="D42" s="21"/>
    </row>
    <row r="43" spans="1:4">
      <c r="A43" s="29"/>
      <c r="B43" s="20"/>
      <c r="C43" s="21"/>
      <c r="D43" s="21"/>
    </row>
    <row r="44" spans="1:4">
      <c r="A44" s="31"/>
      <c r="B44" s="20"/>
      <c r="C44" s="21"/>
      <c r="D44" s="21"/>
    </row>
    <row r="45" spans="1:4">
      <c r="A45" s="29"/>
      <c r="B45" s="20"/>
      <c r="C45" s="21"/>
      <c r="D45" s="21"/>
    </row>
    <row r="46" spans="1:4">
      <c r="A46" s="29"/>
      <c r="B46" s="20"/>
      <c r="C46" s="21"/>
      <c r="D46" s="21"/>
    </row>
    <row r="47" spans="1:4">
      <c r="A47" s="29"/>
      <c r="B47" s="20"/>
      <c r="C47" s="21"/>
      <c r="D47" s="21"/>
    </row>
    <row r="48" spans="1:4">
      <c r="A48" s="29"/>
      <c r="B48" s="20"/>
      <c r="C48" s="21"/>
      <c r="D48" s="21"/>
    </row>
    <row r="49" spans="1:4">
      <c r="A49" s="29"/>
      <c r="B49" s="20"/>
      <c r="C49" s="21"/>
      <c r="D49" s="21"/>
    </row>
    <row r="50" spans="1:4">
      <c r="A50" s="29"/>
      <c r="B50" s="20"/>
      <c r="C50" s="21"/>
      <c r="D50" s="21"/>
    </row>
    <row r="51" spans="1:4">
      <c r="A51" s="29"/>
      <c r="B51" s="20"/>
      <c r="C51" s="21"/>
      <c r="D51" s="21"/>
    </row>
    <row r="52" spans="1:4">
      <c r="A52" s="30"/>
    </row>
    <row r="78" spans="1:1">
      <c r="A78" s="14"/>
    </row>
  </sheetData>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D10"/>
  <sheetViews>
    <sheetView showGridLines="0" workbookViewId="0">
      <selection activeCell="B34" sqref="B34"/>
    </sheetView>
  </sheetViews>
  <sheetFormatPr baseColWidth="10" defaultRowHeight="15"/>
  <cols>
    <col min="4" max="4" width="44.5703125" bestFit="1" customWidth="1"/>
  </cols>
  <sheetData>
    <row r="1" spans="1:4">
      <c r="A1" s="19" t="s">
        <v>5</v>
      </c>
      <c r="D1" s="24" t="s">
        <v>24</v>
      </c>
    </row>
    <row r="2" spans="1:4" ht="15.75" thickBot="1">
      <c r="A2" s="20" t="s">
        <v>14</v>
      </c>
      <c r="D2" s="25" t="s">
        <v>23</v>
      </c>
    </row>
    <row r="3" spans="1:4">
      <c r="A3" s="20" t="s">
        <v>7</v>
      </c>
    </row>
    <row r="4" spans="1:4">
      <c r="A4" s="20" t="s">
        <v>6</v>
      </c>
    </row>
    <row r="5" spans="1:4">
      <c r="A5" s="20" t="s">
        <v>15</v>
      </c>
    </row>
    <row r="6" spans="1:4">
      <c r="A6" s="20" t="s">
        <v>18</v>
      </c>
    </row>
    <row r="7" spans="1:4">
      <c r="A7" s="20" t="s">
        <v>22</v>
      </c>
    </row>
    <row r="8" spans="1:4">
      <c r="A8" s="20" t="s">
        <v>8</v>
      </c>
    </row>
    <row r="9" spans="1:4">
      <c r="A9" s="20" t="s">
        <v>16</v>
      </c>
    </row>
    <row r="10" spans="1:4">
      <c r="A10" s="20" t="s">
        <v>17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0597CAAFF0BEA4C9F2DF6983BE8D05A" ma:contentTypeVersion="3" ma:contentTypeDescription="Ein neues Dokument erstellen." ma:contentTypeScope="" ma:versionID="86b80074aa1f644ed1d41a48e30e2d77">
  <xsd:schema xmlns:xsd="http://www.w3.org/2001/XMLSchema" xmlns:xs="http://www.w3.org/2001/XMLSchema" xmlns:p="http://schemas.microsoft.com/office/2006/metadata/properties" xmlns:ns1="http://schemas.microsoft.com/sharepoint/v3" xmlns:ns2="e650b871-5aef-458e-a377-fa1ce9036ed7" targetNamespace="http://schemas.microsoft.com/office/2006/metadata/properties" ma:root="true" ma:fieldsID="9586a64b9b8dcc49612f7198e08f19e8" ns1:_="" ns2:_="">
    <xsd:import namespace="http://schemas.microsoft.com/sharepoint/v3"/>
    <xsd:import namespace="e650b871-5aef-458e-a377-fa1ce9036ed7"/>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50b871-5aef-458e-a377-fa1ce9036ed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C6D138-5FEA-45EB-A0DE-C121BE7DA958}">
  <ds:schemaRefs>
    <ds:schemaRef ds:uri="http://purl.org/dc/elements/1.1/"/>
    <ds:schemaRef ds:uri="http://schemas.microsoft.com/office/2006/documentManagement/types"/>
    <ds:schemaRef ds:uri="e650b871-5aef-458e-a377-fa1ce9036ed7"/>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1C4C6F5-CDDA-4F76-AC52-D2D334A631F8}">
  <ds:schemaRefs>
    <ds:schemaRef ds:uri="http://schemas.microsoft.com/sharepoint/v3/contenttype/forms"/>
  </ds:schemaRefs>
</ds:datastoreItem>
</file>

<file path=customXml/itemProps3.xml><?xml version="1.0" encoding="utf-8"?>
<ds:datastoreItem xmlns:ds="http://schemas.openxmlformats.org/officeDocument/2006/customXml" ds:itemID="{3793566D-97CC-458F-9AA8-8186B2C37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50b871-5aef-458e-a377-fa1ce9036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Informationen</vt:lpstr>
      <vt:lpstr>Konsultationsbeitrag</vt:lpstr>
      <vt:lpstr>Tabelle1</vt:lpstr>
      <vt:lpstr>Werte</vt:lpstr>
      <vt:lpstr>Tabelle3</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Juliane.Roelver@BNetzA.DE</dc:creator>
  <cp:lastModifiedBy>Anne Köhler</cp:lastModifiedBy>
  <cp:lastPrinted>2024-11-12T11:56:40Z</cp:lastPrinted>
  <dcterms:created xsi:type="dcterms:W3CDTF">2018-05-07T09:11:27Z</dcterms:created>
  <dcterms:modified xsi:type="dcterms:W3CDTF">2025-06-30T15:32:11Z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0x01010030597CAAFF0BEA4C9F2DF6983BE8D05A</vt:lpwstr>
  </property>
</Properties>
</file>